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ino3\Downloads\"/>
    </mc:Choice>
  </mc:AlternateContent>
  <bookViews>
    <workbookView xWindow="0" yWindow="0" windowWidth="28800" windowHeight="12300"/>
  </bookViews>
  <sheets>
    <sheet name="2018 AOY Standings" sheetId="2" r:id="rId1"/>
    <sheet name="ROY Standings 2" sheetId="8" r:id="rId2"/>
  </sheets>
  <definedNames>
    <definedName name="_xlnm._FilterDatabase" localSheetId="0" hidden="1">'2018 AOY Standings'!$A$2:$F$133</definedName>
    <definedName name="_xlnm._FilterDatabase" localSheetId="1" hidden="1">'ROY Standings 2'!$A$1:$V$152</definedName>
  </definedNames>
  <calcPr calcId="162913"/>
</workbook>
</file>

<file path=xl/calcChain.xml><?xml version="1.0" encoding="utf-8"?>
<calcChain xmlns="http://schemas.openxmlformats.org/spreadsheetml/2006/main">
  <c r="H69" i="8" l="1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I34" i="8"/>
  <c r="H34" i="8"/>
  <c r="I33" i="8"/>
  <c r="H33" i="8"/>
  <c r="H32" i="8"/>
  <c r="H31" i="8"/>
  <c r="H30" i="8"/>
  <c r="H29" i="8"/>
  <c r="H28" i="8"/>
  <c r="H27" i="8"/>
  <c r="H26" i="8"/>
  <c r="H25" i="8"/>
  <c r="H24" i="8"/>
  <c r="I23" i="8"/>
  <c r="I24" i="8" s="1"/>
  <c r="I25" i="8" s="1"/>
  <c r="I26" i="8" s="1"/>
  <c r="I27" i="8" s="1"/>
  <c r="I28" i="8" s="1"/>
  <c r="I29" i="8" s="1"/>
  <c r="I30" i="8" s="1"/>
  <c r="H23" i="8"/>
  <c r="H22" i="8"/>
  <c r="H21" i="8"/>
  <c r="H20" i="8"/>
  <c r="H19" i="8"/>
  <c r="H18" i="8"/>
  <c r="H17" i="8"/>
  <c r="H16" i="8"/>
  <c r="I15" i="8"/>
  <c r="I16" i="8" s="1"/>
  <c r="I17" i="8" s="1"/>
  <c r="I18" i="8" s="1"/>
  <c r="I19" i="8" s="1"/>
  <c r="I20" i="8" s="1"/>
  <c r="H15" i="8"/>
  <c r="H14" i="8"/>
  <c r="H13" i="8"/>
  <c r="H12" i="8"/>
  <c r="H11" i="8"/>
  <c r="H10" i="8"/>
  <c r="H9" i="8"/>
  <c r="H8" i="8"/>
  <c r="H7" i="8"/>
  <c r="H6" i="8"/>
  <c r="H5" i="8"/>
  <c r="H4" i="8"/>
  <c r="I3" i="8"/>
  <c r="I4" i="8" s="1"/>
  <c r="I5" i="8" s="1"/>
  <c r="I6" i="8" s="1"/>
  <c r="I7" i="8" s="1"/>
  <c r="I8" i="8" s="1"/>
  <c r="I9" i="8" s="1"/>
  <c r="I10" i="8" s="1"/>
  <c r="I11" i="8" s="1"/>
  <c r="I12" i="8" s="1"/>
  <c r="H3" i="8"/>
  <c r="H2" i="8"/>
  <c r="L155" i="2"/>
  <c r="K155" i="2"/>
  <c r="J155" i="2"/>
  <c r="I155" i="2"/>
  <c r="H155" i="2"/>
  <c r="L154" i="2"/>
  <c r="K154" i="2"/>
  <c r="J154" i="2"/>
  <c r="I154" i="2"/>
  <c r="H154" i="2"/>
  <c r="L153" i="2"/>
  <c r="K153" i="2"/>
  <c r="J153" i="2"/>
  <c r="I153" i="2"/>
  <c r="H153" i="2"/>
  <c r="L152" i="2"/>
  <c r="K152" i="2"/>
  <c r="J152" i="2"/>
  <c r="I152" i="2"/>
  <c r="H152" i="2"/>
  <c r="L151" i="2"/>
  <c r="K151" i="2"/>
  <c r="J151" i="2"/>
  <c r="I151" i="2"/>
  <c r="H151" i="2"/>
  <c r="L150" i="2"/>
  <c r="K150" i="2"/>
  <c r="J150" i="2"/>
  <c r="I150" i="2"/>
  <c r="H150" i="2"/>
  <c r="L149" i="2"/>
  <c r="K149" i="2"/>
  <c r="J149" i="2"/>
  <c r="I149" i="2"/>
  <c r="H149" i="2"/>
  <c r="L148" i="2"/>
  <c r="K148" i="2"/>
  <c r="J148" i="2"/>
  <c r="I148" i="2"/>
  <c r="H148" i="2"/>
  <c r="L147" i="2"/>
  <c r="K147" i="2"/>
  <c r="J147" i="2"/>
  <c r="I147" i="2"/>
  <c r="H147" i="2"/>
  <c r="L146" i="2"/>
  <c r="K146" i="2"/>
  <c r="J146" i="2"/>
  <c r="I146" i="2"/>
  <c r="H146" i="2"/>
  <c r="L145" i="2"/>
  <c r="K145" i="2"/>
  <c r="J145" i="2"/>
  <c r="I145" i="2"/>
  <c r="H145" i="2"/>
  <c r="L144" i="2"/>
  <c r="K144" i="2"/>
  <c r="J144" i="2"/>
  <c r="I144" i="2"/>
  <c r="H144" i="2"/>
  <c r="L143" i="2"/>
  <c r="K143" i="2"/>
  <c r="J143" i="2"/>
  <c r="I143" i="2"/>
  <c r="H143" i="2"/>
  <c r="L142" i="2"/>
  <c r="K142" i="2"/>
  <c r="J142" i="2"/>
  <c r="I142" i="2"/>
  <c r="H142" i="2"/>
  <c r="L141" i="2"/>
  <c r="K141" i="2"/>
  <c r="J141" i="2"/>
  <c r="I141" i="2"/>
  <c r="H141" i="2"/>
  <c r="L140" i="2"/>
  <c r="K140" i="2"/>
  <c r="J140" i="2"/>
  <c r="I140" i="2"/>
  <c r="H140" i="2"/>
  <c r="L139" i="2"/>
  <c r="K139" i="2"/>
  <c r="J139" i="2"/>
  <c r="I139" i="2"/>
  <c r="H139" i="2"/>
  <c r="L138" i="2"/>
  <c r="K138" i="2"/>
  <c r="J138" i="2"/>
  <c r="I138" i="2"/>
  <c r="H138" i="2"/>
  <c r="L137" i="2"/>
  <c r="K137" i="2"/>
  <c r="J137" i="2"/>
  <c r="I137" i="2"/>
  <c r="H137" i="2"/>
  <c r="L136" i="2"/>
  <c r="K136" i="2"/>
  <c r="J136" i="2"/>
  <c r="I136" i="2"/>
  <c r="H136" i="2"/>
  <c r="L135" i="2"/>
  <c r="K135" i="2"/>
  <c r="J135" i="2"/>
  <c r="I135" i="2"/>
  <c r="H135" i="2"/>
  <c r="L134" i="2"/>
  <c r="K134" i="2"/>
  <c r="J134" i="2"/>
  <c r="I134" i="2"/>
  <c r="H134" i="2"/>
  <c r="L133" i="2"/>
  <c r="K133" i="2"/>
  <c r="J133" i="2"/>
  <c r="I133" i="2"/>
  <c r="H133" i="2"/>
  <c r="L132" i="2"/>
  <c r="K132" i="2"/>
  <c r="J132" i="2"/>
  <c r="I132" i="2"/>
  <c r="H132" i="2"/>
  <c r="L131" i="2"/>
  <c r="K131" i="2"/>
  <c r="J131" i="2"/>
  <c r="I131" i="2"/>
  <c r="H131" i="2"/>
  <c r="L130" i="2"/>
  <c r="K130" i="2"/>
  <c r="J130" i="2"/>
  <c r="I130" i="2"/>
  <c r="H130" i="2"/>
  <c r="L129" i="2"/>
  <c r="K129" i="2"/>
  <c r="J129" i="2"/>
  <c r="I129" i="2"/>
  <c r="H129" i="2"/>
  <c r="L128" i="2"/>
  <c r="K128" i="2"/>
  <c r="J128" i="2"/>
  <c r="I128" i="2"/>
  <c r="H128" i="2"/>
  <c r="L127" i="2"/>
  <c r="K127" i="2"/>
  <c r="J127" i="2"/>
  <c r="I127" i="2"/>
  <c r="H127" i="2"/>
  <c r="L126" i="2"/>
  <c r="K126" i="2"/>
  <c r="J126" i="2"/>
  <c r="I126" i="2"/>
  <c r="H126" i="2"/>
  <c r="L125" i="2"/>
  <c r="K125" i="2"/>
  <c r="J125" i="2"/>
  <c r="I125" i="2"/>
  <c r="H125" i="2"/>
  <c r="L124" i="2"/>
  <c r="K124" i="2"/>
  <c r="J124" i="2"/>
  <c r="I124" i="2"/>
  <c r="H124" i="2"/>
  <c r="L123" i="2"/>
  <c r="K123" i="2"/>
  <c r="J123" i="2"/>
  <c r="I123" i="2"/>
  <c r="H123" i="2"/>
  <c r="L122" i="2"/>
  <c r="K122" i="2"/>
  <c r="J122" i="2"/>
  <c r="I122" i="2"/>
  <c r="H122" i="2"/>
  <c r="L121" i="2"/>
  <c r="K121" i="2"/>
  <c r="J121" i="2"/>
  <c r="I121" i="2"/>
  <c r="H121" i="2"/>
  <c r="L120" i="2"/>
  <c r="K120" i="2"/>
  <c r="J120" i="2"/>
  <c r="I120" i="2"/>
  <c r="H120" i="2"/>
  <c r="L119" i="2"/>
  <c r="K119" i="2"/>
  <c r="J119" i="2"/>
  <c r="I119" i="2"/>
  <c r="H119" i="2"/>
  <c r="L118" i="2"/>
  <c r="K118" i="2"/>
  <c r="J118" i="2"/>
  <c r="I118" i="2"/>
  <c r="H118" i="2"/>
  <c r="L117" i="2"/>
  <c r="K117" i="2"/>
  <c r="J117" i="2"/>
  <c r="I117" i="2"/>
  <c r="H117" i="2"/>
  <c r="L116" i="2"/>
  <c r="K116" i="2"/>
  <c r="J116" i="2"/>
  <c r="I116" i="2"/>
  <c r="H116" i="2"/>
  <c r="L115" i="2"/>
  <c r="K115" i="2"/>
  <c r="J115" i="2"/>
  <c r="I115" i="2"/>
  <c r="H115" i="2"/>
  <c r="L114" i="2"/>
  <c r="K114" i="2"/>
  <c r="J114" i="2"/>
  <c r="I114" i="2"/>
  <c r="H114" i="2"/>
  <c r="L113" i="2"/>
  <c r="K113" i="2"/>
  <c r="J113" i="2"/>
  <c r="I113" i="2"/>
  <c r="H113" i="2"/>
  <c r="L112" i="2"/>
  <c r="K112" i="2"/>
  <c r="J112" i="2"/>
  <c r="I112" i="2"/>
  <c r="H112" i="2"/>
  <c r="L111" i="2"/>
  <c r="K111" i="2"/>
  <c r="J111" i="2"/>
  <c r="I111" i="2"/>
  <c r="H111" i="2"/>
  <c r="L110" i="2"/>
  <c r="K110" i="2"/>
  <c r="J110" i="2"/>
  <c r="I110" i="2"/>
  <c r="H110" i="2"/>
  <c r="L109" i="2"/>
  <c r="K109" i="2"/>
  <c r="J109" i="2"/>
  <c r="I109" i="2"/>
  <c r="H109" i="2"/>
  <c r="L108" i="2"/>
  <c r="K108" i="2"/>
  <c r="J108" i="2"/>
  <c r="I108" i="2"/>
  <c r="H108" i="2"/>
  <c r="L107" i="2"/>
  <c r="K107" i="2"/>
  <c r="J107" i="2"/>
  <c r="I107" i="2"/>
  <c r="H107" i="2"/>
  <c r="L106" i="2"/>
  <c r="K106" i="2"/>
  <c r="J106" i="2"/>
  <c r="I106" i="2"/>
  <c r="H106" i="2"/>
  <c r="L105" i="2"/>
  <c r="K105" i="2"/>
  <c r="J105" i="2"/>
  <c r="I105" i="2"/>
  <c r="H105" i="2"/>
  <c r="L104" i="2"/>
  <c r="K104" i="2"/>
  <c r="J104" i="2"/>
  <c r="I104" i="2"/>
  <c r="H104" i="2"/>
  <c r="L103" i="2"/>
  <c r="K103" i="2"/>
  <c r="J103" i="2"/>
  <c r="I103" i="2"/>
  <c r="H103" i="2"/>
  <c r="L102" i="2"/>
  <c r="K102" i="2"/>
  <c r="J102" i="2"/>
  <c r="I102" i="2"/>
  <c r="H102" i="2"/>
  <c r="L101" i="2"/>
  <c r="K101" i="2"/>
  <c r="J101" i="2"/>
  <c r="I101" i="2"/>
  <c r="H101" i="2"/>
  <c r="L100" i="2"/>
  <c r="K100" i="2"/>
  <c r="J100" i="2"/>
  <c r="I100" i="2"/>
  <c r="H100" i="2"/>
  <c r="L99" i="2"/>
  <c r="K99" i="2"/>
  <c r="J99" i="2"/>
  <c r="I99" i="2"/>
  <c r="H99" i="2"/>
  <c r="L98" i="2"/>
  <c r="K98" i="2"/>
  <c r="J98" i="2"/>
  <c r="I98" i="2"/>
  <c r="H98" i="2"/>
  <c r="L97" i="2"/>
  <c r="K97" i="2"/>
  <c r="J97" i="2"/>
  <c r="I97" i="2"/>
  <c r="H97" i="2"/>
  <c r="L96" i="2"/>
  <c r="K96" i="2"/>
  <c r="J96" i="2"/>
  <c r="I96" i="2"/>
  <c r="H96" i="2"/>
  <c r="L95" i="2"/>
  <c r="K95" i="2"/>
  <c r="J95" i="2"/>
  <c r="I95" i="2"/>
  <c r="H95" i="2"/>
  <c r="L94" i="2"/>
  <c r="K94" i="2"/>
  <c r="J94" i="2"/>
  <c r="I94" i="2"/>
  <c r="H94" i="2"/>
  <c r="L93" i="2"/>
  <c r="K93" i="2"/>
  <c r="J93" i="2"/>
  <c r="I93" i="2"/>
  <c r="H93" i="2"/>
  <c r="L92" i="2"/>
  <c r="K92" i="2"/>
  <c r="J92" i="2"/>
  <c r="I92" i="2"/>
  <c r="H92" i="2"/>
  <c r="L91" i="2"/>
  <c r="K91" i="2"/>
  <c r="J91" i="2"/>
  <c r="I91" i="2"/>
  <c r="H91" i="2"/>
  <c r="L90" i="2"/>
  <c r="K90" i="2"/>
  <c r="J90" i="2"/>
  <c r="I90" i="2"/>
  <c r="H90" i="2"/>
  <c r="L89" i="2"/>
  <c r="K89" i="2"/>
  <c r="J89" i="2"/>
  <c r="I89" i="2"/>
  <c r="H89" i="2"/>
  <c r="L88" i="2"/>
  <c r="K88" i="2"/>
  <c r="J88" i="2"/>
  <c r="I88" i="2"/>
  <c r="H88" i="2"/>
  <c r="L87" i="2"/>
  <c r="K87" i="2"/>
  <c r="J87" i="2"/>
  <c r="I87" i="2"/>
  <c r="H87" i="2"/>
  <c r="L86" i="2"/>
  <c r="K86" i="2"/>
  <c r="J86" i="2"/>
  <c r="I86" i="2"/>
  <c r="H86" i="2"/>
  <c r="L85" i="2"/>
  <c r="K85" i="2"/>
  <c r="J85" i="2"/>
  <c r="I85" i="2"/>
  <c r="H85" i="2"/>
  <c r="L84" i="2"/>
  <c r="K84" i="2"/>
  <c r="J84" i="2"/>
  <c r="I84" i="2"/>
  <c r="H84" i="2"/>
  <c r="L83" i="2"/>
  <c r="K83" i="2"/>
  <c r="J83" i="2"/>
  <c r="I83" i="2"/>
  <c r="H83" i="2"/>
  <c r="L82" i="2"/>
  <c r="K82" i="2"/>
  <c r="J82" i="2"/>
  <c r="I82" i="2"/>
  <c r="H82" i="2"/>
  <c r="L81" i="2"/>
  <c r="K81" i="2"/>
  <c r="J81" i="2"/>
  <c r="I81" i="2"/>
  <c r="H81" i="2"/>
  <c r="L80" i="2"/>
  <c r="K80" i="2"/>
  <c r="J80" i="2"/>
  <c r="I80" i="2"/>
  <c r="H80" i="2"/>
  <c r="L79" i="2"/>
  <c r="K79" i="2"/>
  <c r="J79" i="2"/>
  <c r="I79" i="2"/>
  <c r="H79" i="2"/>
  <c r="L78" i="2"/>
  <c r="K78" i="2"/>
  <c r="J78" i="2"/>
  <c r="I78" i="2"/>
  <c r="H78" i="2"/>
  <c r="L77" i="2"/>
  <c r="K77" i="2"/>
  <c r="J77" i="2"/>
  <c r="I77" i="2"/>
  <c r="H77" i="2"/>
  <c r="L76" i="2"/>
  <c r="K76" i="2"/>
  <c r="J76" i="2"/>
  <c r="I76" i="2"/>
  <c r="H76" i="2"/>
  <c r="L75" i="2"/>
  <c r="K75" i="2"/>
  <c r="J75" i="2"/>
  <c r="I75" i="2"/>
  <c r="H75" i="2"/>
  <c r="L74" i="2"/>
  <c r="K74" i="2"/>
  <c r="J74" i="2"/>
  <c r="I74" i="2"/>
  <c r="H74" i="2"/>
  <c r="L73" i="2"/>
  <c r="K73" i="2"/>
  <c r="J73" i="2"/>
  <c r="I73" i="2"/>
  <c r="H73" i="2"/>
  <c r="L72" i="2"/>
  <c r="K72" i="2"/>
  <c r="J72" i="2"/>
  <c r="I72" i="2"/>
  <c r="H72" i="2"/>
  <c r="L71" i="2"/>
  <c r="K71" i="2"/>
  <c r="J71" i="2"/>
  <c r="I71" i="2"/>
  <c r="H71" i="2"/>
  <c r="L70" i="2"/>
  <c r="K70" i="2"/>
  <c r="J70" i="2"/>
  <c r="I70" i="2"/>
  <c r="H70" i="2"/>
  <c r="L69" i="2"/>
  <c r="K69" i="2"/>
  <c r="J69" i="2"/>
  <c r="I69" i="2"/>
  <c r="H69" i="2"/>
  <c r="L68" i="2"/>
  <c r="K68" i="2"/>
  <c r="J68" i="2"/>
  <c r="I68" i="2"/>
  <c r="H68" i="2"/>
  <c r="L67" i="2"/>
  <c r="K67" i="2"/>
  <c r="J67" i="2"/>
  <c r="I67" i="2"/>
  <c r="H67" i="2"/>
  <c r="L66" i="2"/>
  <c r="K66" i="2"/>
  <c r="J66" i="2"/>
  <c r="I66" i="2"/>
  <c r="H66" i="2"/>
  <c r="L65" i="2"/>
  <c r="K65" i="2"/>
  <c r="J65" i="2"/>
  <c r="I65" i="2"/>
  <c r="H65" i="2"/>
  <c r="L64" i="2"/>
  <c r="K64" i="2"/>
  <c r="J64" i="2"/>
  <c r="I64" i="2"/>
  <c r="H64" i="2"/>
  <c r="L63" i="2"/>
  <c r="K63" i="2"/>
  <c r="J63" i="2"/>
  <c r="I63" i="2"/>
  <c r="H63" i="2"/>
  <c r="L62" i="2"/>
  <c r="K62" i="2"/>
  <c r="J62" i="2"/>
  <c r="I62" i="2"/>
  <c r="H62" i="2"/>
  <c r="L61" i="2"/>
  <c r="K61" i="2"/>
  <c r="J61" i="2"/>
  <c r="I61" i="2"/>
  <c r="H61" i="2"/>
  <c r="L60" i="2"/>
  <c r="K60" i="2"/>
  <c r="J60" i="2"/>
  <c r="I60" i="2"/>
  <c r="H60" i="2"/>
  <c r="L59" i="2"/>
  <c r="K59" i="2"/>
  <c r="J59" i="2"/>
  <c r="I59" i="2"/>
  <c r="H59" i="2"/>
  <c r="L58" i="2"/>
  <c r="K58" i="2"/>
  <c r="J58" i="2"/>
  <c r="I58" i="2"/>
  <c r="H58" i="2"/>
  <c r="L57" i="2"/>
  <c r="K57" i="2"/>
  <c r="J57" i="2"/>
  <c r="I57" i="2"/>
  <c r="H57" i="2"/>
  <c r="L56" i="2"/>
  <c r="K56" i="2"/>
  <c r="J56" i="2"/>
  <c r="I56" i="2"/>
  <c r="H56" i="2"/>
  <c r="L55" i="2"/>
  <c r="K55" i="2"/>
  <c r="J55" i="2"/>
  <c r="I55" i="2"/>
  <c r="H55" i="2"/>
  <c r="L54" i="2"/>
  <c r="K54" i="2"/>
  <c r="J54" i="2"/>
  <c r="I54" i="2"/>
  <c r="H54" i="2"/>
  <c r="L53" i="2"/>
  <c r="K53" i="2"/>
  <c r="J53" i="2"/>
  <c r="I53" i="2"/>
  <c r="H53" i="2"/>
  <c r="L52" i="2"/>
  <c r="K52" i="2"/>
  <c r="J52" i="2"/>
  <c r="I52" i="2"/>
  <c r="H52" i="2"/>
  <c r="L51" i="2"/>
  <c r="K51" i="2"/>
  <c r="J51" i="2"/>
  <c r="I51" i="2"/>
  <c r="H51" i="2"/>
  <c r="M50" i="2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L50" i="2"/>
  <c r="K50" i="2"/>
  <c r="J50" i="2"/>
  <c r="I50" i="2"/>
  <c r="H50" i="2"/>
  <c r="L49" i="2"/>
  <c r="K49" i="2"/>
  <c r="J49" i="2"/>
  <c r="I49" i="2"/>
  <c r="H49" i="2"/>
  <c r="L48" i="2"/>
  <c r="K48" i="2"/>
  <c r="J48" i="2"/>
  <c r="I48" i="2"/>
  <c r="H48" i="2"/>
  <c r="L47" i="2"/>
  <c r="K47" i="2"/>
  <c r="J47" i="2"/>
  <c r="I47" i="2"/>
  <c r="H47" i="2"/>
  <c r="L46" i="2"/>
  <c r="K46" i="2"/>
  <c r="J46" i="2"/>
  <c r="I46" i="2"/>
  <c r="H46" i="2"/>
  <c r="L45" i="2"/>
  <c r="K45" i="2"/>
  <c r="J45" i="2"/>
  <c r="I45" i="2"/>
  <c r="H45" i="2"/>
  <c r="M44" i="2"/>
  <c r="M45" i="2" s="1"/>
  <c r="L44" i="2"/>
  <c r="K44" i="2"/>
  <c r="J44" i="2"/>
  <c r="I44" i="2"/>
  <c r="H44" i="2"/>
  <c r="L43" i="2"/>
  <c r="K43" i="2"/>
  <c r="J43" i="2"/>
  <c r="I43" i="2"/>
  <c r="H43" i="2"/>
  <c r="L42" i="2"/>
  <c r="K42" i="2"/>
  <c r="J42" i="2"/>
  <c r="I42" i="2"/>
  <c r="H42" i="2"/>
  <c r="L41" i="2"/>
  <c r="K41" i="2"/>
  <c r="J41" i="2"/>
  <c r="I41" i="2"/>
  <c r="H41" i="2"/>
  <c r="L40" i="2"/>
  <c r="K40" i="2"/>
  <c r="J40" i="2"/>
  <c r="I40" i="2"/>
  <c r="H40" i="2"/>
  <c r="L39" i="2"/>
  <c r="K39" i="2"/>
  <c r="J39" i="2"/>
  <c r="I39" i="2"/>
  <c r="H39" i="2"/>
  <c r="L38" i="2"/>
  <c r="K38" i="2"/>
  <c r="J38" i="2"/>
  <c r="I38" i="2"/>
  <c r="H38" i="2"/>
  <c r="L37" i="2"/>
  <c r="K37" i="2"/>
  <c r="J37" i="2"/>
  <c r="I37" i="2"/>
  <c r="H37" i="2"/>
  <c r="L36" i="2"/>
  <c r="K36" i="2"/>
  <c r="J36" i="2"/>
  <c r="I36" i="2"/>
  <c r="H36" i="2"/>
  <c r="L35" i="2"/>
  <c r="K35" i="2"/>
  <c r="J35" i="2"/>
  <c r="I35" i="2"/>
  <c r="H35" i="2"/>
  <c r="L34" i="2"/>
  <c r="K34" i="2"/>
  <c r="J34" i="2"/>
  <c r="I34" i="2"/>
  <c r="H34" i="2"/>
  <c r="L33" i="2"/>
  <c r="K33" i="2"/>
  <c r="J33" i="2"/>
  <c r="I33" i="2"/>
  <c r="H33" i="2"/>
  <c r="L32" i="2"/>
  <c r="K32" i="2"/>
  <c r="J32" i="2"/>
  <c r="I32" i="2"/>
  <c r="H32" i="2"/>
  <c r="M31" i="2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L31" i="2"/>
  <c r="K31" i="2"/>
  <c r="J31" i="2"/>
  <c r="I31" i="2"/>
  <c r="H31" i="2"/>
  <c r="L30" i="2"/>
  <c r="K30" i="2"/>
  <c r="J30" i="2"/>
  <c r="I30" i="2"/>
  <c r="H30" i="2"/>
  <c r="L29" i="2"/>
  <c r="K29" i="2"/>
  <c r="J29" i="2"/>
  <c r="I29" i="2"/>
  <c r="H29" i="2"/>
  <c r="L28" i="2"/>
  <c r="K28" i="2"/>
  <c r="J28" i="2"/>
  <c r="I28" i="2"/>
  <c r="H28" i="2"/>
  <c r="L27" i="2"/>
  <c r="K27" i="2"/>
  <c r="J27" i="2"/>
  <c r="I27" i="2"/>
  <c r="H27" i="2"/>
  <c r="L26" i="2"/>
  <c r="K26" i="2"/>
  <c r="J26" i="2"/>
  <c r="I26" i="2"/>
  <c r="H26" i="2"/>
  <c r="L25" i="2"/>
  <c r="K25" i="2"/>
  <c r="J25" i="2"/>
  <c r="I25" i="2"/>
  <c r="H25" i="2"/>
  <c r="L24" i="2"/>
  <c r="K24" i="2"/>
  <c r="J24" i="2"/>
  <c r="I24" i="2"/>
  <c r="H24" i="2"/>
  <c r="L23" i="2"/>
  <c r="K23" i="2"/>
  <c r="J23" i="2"/>
  <c r="I23" i="2"/>
  <c r="H23" i="2"/>
  <c r="L22" i="2"/>
  <c r="K22" i="2"/>
  <c r="J22" i="2"/>
  <c r="I22" i="2"/>
  <c r="H22" i="2"/>
  <c r="L21" i="2"/>
  <c r="K21" i="2"/>
  <c r="J21" i="2"/>
  <c r="I21" i="2"/>
  <c r="H21" i="2"/>
  <c r="L20" i="2"/>
  <c r="K20" i="2"/>
  <c r="J20" i="2"/>
  <c r="I20" i="2"/>
  <c r="H20" i="2"/>
  <c r="M19" i="2"/>
  <c r="M20" i="2" s="1"/>
  <c r="M21" i="2" s="1"/>
  <c r="M22" i="2" s="1"/>
  <c r="M23" i="2" s="1"/>
  <c r="M24" i="2" s="1"/>
  <c r="M25" i="2" s="1"/>
  <c r="M26" i="2" s="1"/>
  <c r="M27" i="2" s="1"/>
  <c r="M28" i="2" s="1"/>
  <c r="L19" i="2"/>
  <c r="K19" i="2"/>
  <c r="J19" i="2"/>
  <c r="I19" i="2"/>
  <c r="H19" i="2"/>
  <c r="L18" i="2"/>
  <c r="K18" i="2"/>
  <c r="J18" i="2"/>
  <c r="I18" i="2"/>
  <c r="H18" i="2"/>
  <c r="L17" i="2"/>
  <c r="K17" i="2"/>
  <c r="J17" i="2"/>
  <c r="I17" i="2"/>
  <c r="H17" i="2"/>
  <c r="L16" i="2"/>
  <c r="K16" i="2"/>
  <c r="J16" i="2"/>
  <c r="I16" i="2"/>
  <c r="H16" i="2"/>
  <c r="L15" i="2"/>
  <c r="K15" i="2"/>
  <c r="J15" i="2"/>
  <c r="I15" i="2"/>
  <c r="H15" i="2"/>
  <c r="L14" i="2"/>
  <c r="K14" i="2"/>
  <c r="J14" i="2"/>
  <c r="I14" i="2"/>
  <c r="H14" i="2"/>
  <c r="L13" i="2"/>
  <c r="K13" i="2"/>
  <c r="J13" i="2"/>
  <c r="I13" i="2"/>
  <c r="H13" i="2"/>
  <c r="L12" i="2"/>
  <c r="K12" i="2"/>
  <c r="J12" i="2"/>
  <c r="I12" i="2"/>
  <c r="H12" i="2"/>
  <c r="L11" i="2"/>
  <c r="K11" i="2"/>
  <c r="J11" i="2"/>
  <c r="I11" i="2"/>
  <c r="H11" i="2"/>
  <c r="L10" i="2"/>
  <c r="K10" i="2"/>
  <c r="J10" i="2"/>
  <c r="I10" i="2"/>
  <c r="H10" i="2"/>
  <c r="L9" i="2"/>
  <c r="K9" i="2"/>
  <c r="J9" i="2"/>
  <c r="I9" i="2"/>
  <c r="H9" i="2"/>
  <c r="L8" i="2"/>
  <c r="K8" i="2"/>
  <c r="J8" i="2"/>
  <c r="I8" i="2"/>
  <c r="H8" i="2"/>
  <c r="L7" i="2"/>
  <c r="K7" i="2"/>
  <c r="J7" i="2"/>
  <c r="I7" i="2"/>
  <c r="H7" i="2"/>
  <c r="L6" i="2"/>
  <c r="K6" i="2"/>
  <c r="J6" i="2"/>
  <c r="I6" i="2"/>
  <c r="H6" i="2"/>
  <c r="L5" i="2"/>
  <c r="K5" i="2"/>
  <c r="J5" i="2"/>
  <c r="I5" i="2"/>
  <c r="H5" i="2"/>
  <c r="L4" i="2"/>
  <c r="K4" i="2"/>
  <c r="J4" i="2"/>
  <c r="I4" i="2"/>
  <c r="H4" i="2"/>
  <c r="M3" i="2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L3" i="2"/>
  <c r="K3" i="2"/>
  <c r="J3" i="2"/>
  <c r="I3" i="2"/>
  <c r="H3" i="2"/>
  <c r="L2" i="2"/>
  <c r="K2" i="2"/>
  <c r="J2" i="2"/>
  <c r="I2" i="2"/>
  <c r="H2" i="2"/>
</calcChain>
</file>

<file path=xl/sharedStrings.xml><?xml version="1.0" encoding="utf-8"?>
<sst xmlns="http://schemas.openxmlformats.org/spreadsheetml/2006/main" count="244" uniqueCount="167">
  <si>
    <t>NAME</t>
  </si>
  <si>
    <t>Mike Yang</t>
  </si>
  <si>
    <t>Wayne Butler</t>
  </si>
  <si>
    <t>Hickory</t>
  </si>
  <si>
    <t xml:space="preserve">Rank </t>
  </si>
  <si>
    <t>Jacob Goode</t>
  </si>
  <si>
    <t>Bobby Bowers</t>
  </si>
  <si>
    <t>Jimmy Houser</t>
  </si>
  <si>
    <t>Aaron Miller</t>
  </si>
  <si>
    <t>Aaron Trexler</t>
  </si>
  <si>
    <t>Ralph Nolan</t>
  </si>
  <si>
    <t>Joey Sullivan</t>
  </si>
  <si>
    <t>Randall Pearman</t>
  </si>
  <si>
    <t>Ricky Rowland</t>
  </si>
  <si>
    <t>Shelly Efird</t>
  </si>
  <si>
    <t>Dustin Matthews</t>
  </si>
  <si>
    <t>Eric Nelson</t>
  </si>
  <si>
    <t>Jim Lor</t>
  </si>
  <si>
    <t>John Vue</t>
  </si>
  <si>
    <t>PC Hawj</t>
  </si>
  <si>
    <t>Austin Vang</t>
  </si>
  <si>
    <t>Melvin Yang</t>
  </si>
  <si>
    <t>Doug Mabe</t>
  </si>
  <si>
    <t>Drew Blair</t>
  </si>
  <si>
    <t>Tommy Xiong</t>
  </si>
  <si>
    <t>Marcus Smith</t>
  </si>
  <si>
    <t>Derrick Hood</t>
  </si>
  <si>
    <t>Nathan Naturile</t>
  </si>
  <si>
    <t>Arlie Minton</t>
  </si>
  <si>
    <t>Mark Phillips</t>
  </si>
  <si>
    <t>Matthew Dunn</t>
  </si>
  <si>
    <t>Matt Hawj</t>
  </si>
  <si>
    <t>Jacob Miles</t>
  </si>
  <si>
    <t>Denny Romero</t>
  </si>
  <si>
    <t>Brian Falbe</t>
  </si>
  <si>
    <t>Hyco</t>
  </si>
  <si>
    <t xml:space="preserve">Total Score </t>
  </si>
  <si>
    <t xml:space="preserve">High Rock </t>
  </si>
  <si>
    <t>Bob Dainton</t>
  </si>
  <si>
    <t>Casey Reed</t>
  </si>
  <si>
    <t>Ronald Gerber</t>
  </si>
  <si>
    <t>Teng Yang</t>
  </si>
  <si>
    <t>Tony Uselman</t>
  </si>
  <si>
    <t>Nick Lester</t>
  </si>
  <si>
    <t>Chris Linville</t>
  </si>
  <si>
    <t>Teng Vue</t>
  </si>
  <si>
    <t>Henry Veggian</t>
  </si>
  <si>
    <t>Sidney Shoaf</t>
  </si>
  <si>
    <t>Jeremy Coggins</t>
  </si>
  <si>
    <t>Kou Yang</t>
  </si>
  <si>
    <t>John Ladd</t>
  </si>
  <si>
    <t>Joe Angelcyk</t>
  </si>
  <si>
    <t>James Chambers</t>
  </si>
  <si>
    <t>Ryan Lassiter</t>
  </si>
  <si>
    <t>Ronnie Williams</t>
  </si>
  <si>
    <t>John Stone ( R )</t>
  </si>
  <si>
    <t>Mark Wilkins ( R )</t>
  </si>
  <si>
    <t>Graham Reay ( R )</t>
  </si>
  <si>
    <t>Toby Swansey</t>
  </si>
  <si>
    <t>Anthony Brinkley ( R )</t>
  </si>
  <si>
    <t>Mike Wimmer ( R )</t>
  </si>
  <si>
    <t xml:space="preserve">Keith McGee ( R ) </t>
  </si>
  <si>
    <t>Terry Wheeler Jr ( R )</t>
  </si>
  <si>
    <t>Bernie Garrett ( R )</t>
  </si>
  <si>
    <t>Ker Xiong ( R )</t>
  </si>
  <si>
    <t>Chris Morris ( R )</t>
  </si>
  <si>
    <t>Matt Kaufmann ( R )</t>
  </si>
  <si>
    <t>Josh Lewis ( R )</t>
  </si>
  <si>
    <t>Kayla Ingram ( R )</t>
  </si>
  <si>
    <t>Eric Garcia-Ochoa ( R )</t>
  </si>
  <si>
    <t>Brad Clayton ( R )</t>
  </si>
  <si>
    <t>James Blackburn ( R )</t>
  </si>
  <si>
    <t>Travis Bevill ( R )</t>
  </si>
  <si>
    <t>Brandon Bertovich ( R )</t>
  </si>
  <si>
    <t>Lee Payne ( R )</t>
  </si>
  <si>
    <t>Ryan Freeman ( R )</t>
  </si>
  <si>
    <t>JEREMY SMITH ( R )</t>
  </si>
  <si>
    <t>Tony Tant ( R )</t>
  </si>
  <si>
    <t>David Truban ( R )</t>
  </si>
  <si>
    <t>Kerr Scott</t>
  </si>
  <si>
    <t>Calvin Keller</t>
  </si>
  <si>
    <t>Richard Xiong ( R )</t>
  </si>
  <si>
    <t>Saturday Mel</t>
  </si>
  <si>
    <t>Cha Xiong</t>
  </si>
  <si>
    <t>Joey Randall ( R )</t>
  </si>
  <si>
    <t>David Golding</t>
  </si>
  <si>
    <t xml:space="preserve">William Hayes ( R ) </t>
  </si>
  <si>
    <t>Johnny Barrett ( R )</t>
  </si>
  <si>
    <t>Pheng Vue</t>
  </si>
  <si>
    <t>Tracy Stanford ( R )</t>
  </si>
  <si>
    <t>Danny Whitaker</t>
  </si>
  <si>
    <t>Vang Yang</t>
  </si>
  <si>
    <t>Chris Kolcun</t>
  </si>
  <si>
    <t>Jesse Mills</t>
  </si>
  <si>
    <t>Rob Sinker Jr. ( R )</t>
  </si>
  <si>
    <t>Rob Sinker Sr ( R )</t>
  </si>
  <si>
    <t>Kevin Williams ( R )</t>
  </si>
  <si>
    <t>John Dunnavant ( R )</t>
  </si>
  <si>
    <t xml:space="preserve">Dean Fowell ( R ) </t>
  </si>
  <si>
    <t>Jason Gailor ( R )</t>
  </si>
  <si>
    <t xml:space="preserve">Jeff Ludlow ( R ) </t>
  </si>
  <si>
    <t>Brandon Poplin</t>
  </si>
  <si>
    <t xml:space="preserve">Paul West ( R ) </t>
  </si>
  <si>
    <t>James West ( R )</t>
  </si>
  <si>
    <t xml:space="preserve">Gary Yang ( R ) </t>
  </si>
  <si>
    <t>Chad Newman</t>
  </si>
  <si>
    <t>Lance Berry ( R )</t>
  </si>
  <si>
    <t>Brandon Jessup</t>
  </si>
  <si>
    <t>Ronnie Murphy ( R )</t>
  </si>
  <si>
    <t>Tim Carroll ( R )</t>
  </si>
  <si>
    <t>Bob Griffeth</t>
  </si>
  <si>
    <t>John Todd ( R )</t>
  </si>
  <si>
    <t>Yia Vue</t>
  </si>
  <si>
    <t>Chris Sparks</t>
  </si>
  <si>
    <t>Robert Byrd ( R )</t>
  </si>
  <si>
    <t>Cory Dreyer</t>
  </si>
  <si>
    <t>Kevin Harrington ( R )</t>
  </si>
  <si>
    <t>Ryan Nihill ( R )</t>
  </si>
  <si>
    <t>Jason Nuy ( R )</t>
  </si>
  <si>
    <t>Jerrad Rader ( R )</t>
  </si>
  <si>
    <t>Nathan Sparks</t>
  </si>
  <si>
    <t>Phanat Vang ( R )</t>
  </si>
  <si>
    <t>Matt Vang ( R )</t>
  </si>
  <si>
    <t>Chimeng Vang</t>
  </si>
  <si>
    <t>Julio Vasquez ( R )</t>
  </si>
  <si>
    <t>Yee Vue ( R )</t>
  </si>
  <si>
    <t>Robert Weskamp ( R )</t>
  </si>
  <si>
    <t>Jacob Shepherd ( R )</t>
  </si>
  <si>
    <t>Rick Yang</t>
  </si>
  <si>
    <t>Corey Coffey</t>
  </si>
  <si>
    <t>Caleb Fryar</t>
  </si>
  <si>
    <t>William Queen ( R )</t>
  </si>
  <si>
    <t>Brian Bolinsky</t>
  </si>
  <si>
    <t>Jason Walden</t>
  </si>
  <si>
    <t>Hue Yang</t>
  </si>
  <si>
    <t>Fabian Avila ( R )</t>
  </si>
  <si>
    <t>Mitchell Layell ( R )</t>
  </si>
  <si>
    <t>Jim Vang</t>
  </si>
  <si>
    <t>Tou Yang</t>
  </si>
  <si>
    <t>Erik Sisak ( R )</t>
  </si>
  <si>
    <t>Shearon Harris</t>
  </si>
  <si>
    <t>Top 4 Event Scores ( R )</t>
  </si>
  <si>
    <t>Jamie Denison</t>
  </si>
  <si>
    <t>Mike Lowe</t>
  </si>
  <si>
    <t>Anthony Phelps ( R )</t>
  </si>
  <si>
    <t>Cher Tou Thao ( R )</t>
  </si>
  <si>
    <t>Daniel Broadwell ( R )</t>
  </si>
  <si>
    <t>Armando Maldonado ( R )</t>
  </si>
  <si>
    <t>James Marshall</t>
  </si>
  <si>
    <t>Nick Huddleston</t>
  </si>
  <si>
    <t>Van Peedin ( R )</t>
  </si>
  <si>
    <t>Tyler Haley ( R )</t>
  </si>
  <si>
    <t>Jordan</t>
  </si>
  <si>
    <t>Top 5 Event scores</t>
  </si>
  <si>
    <t>Top 6 Event scores</t>
  </si>
  <si>
    <t>Events Total</t>
  </si>
  <si>
    <t>Joshua Miles</t>
  </si>
  <si>
    <t>Tim Vue</t>
  </si>
  <si>
    <t>Larry Hardee</t>
  </si>
  <si>
    <t>Garrett Phillips</t>
  </si>
  <si>
    <t>Jason Chapell ( R )</t>
  </si>
  <si>
    <t>Bryant Aspedon ( R )</t>
  </si>
  <si>
    <t>Raymond Ryan ( R )</t>
  </si>
  <si>
    <t>Scott Burner ( R )</t>
  </si>
  <si>
    <t>Shoua Lor</t>
  </si>
  <si>
    <t>Steve Birk ( R )</t>
  </si>
  <si>
    <t>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</si>
</sst>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1" xfId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0" fontId="4" fillId="0" borderId="4" xfId="0" applyFont="1" applyFill="1" applyBorder="1" applyAlignment="1">
      <alignment horizontal="center"/>
    </xf>
    <xf numFmtId="0" fontId="2" fillId="0" borderId="1" xfId="0" applyFont="1" applyBorder="1"/>
    <xf numFmtId="0" fontId="4" fillId="0" borderId="1" xfId="0" applyFont="1" applyFill="1" applyBorder="1"/>
    <xf numFmtId="0" fontId="5" fillId="0" borderId="4" xfId="0" applyFont="1" applyFill="1" applyBorder="1" applyAlignment="1">
      <alignment horizontal="center"/>
    </xf>
  </cellXfs>
  <cellStyles count="2">
    <cellStyle name="20% - Accent2" xfId="1" builtinId="3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tabSelected="1" zoomScale="90" zoomScaleNormal="90" workbookViewId="0">
      <pane ySplit="1" topLeftCell="A44" activePane="bottomLeft" state="frozen"/>
      <selection pane="bottomLeft" activeCell="A17" sqref="A17"/>
    </sheetView>
  </sheetViews>
  <sheetFormatPr defaultRowHeight="15.75" x14ac:dyDescent="0.25"/>
  <cols>
    <col min="1" max="1" width="26" style="30" bestFit="1" customWidth="1"/>
    <col min="2" max="4" width="15.7109375" style="6" customWidth="1"/>
    <col min="5" max="6" width="15.7109375" style="7" customWidth="1"/>
    <col min="7" max="7" width="12.5703125" style="6" bestFit="1" customWidth="1"/>
    <col min="8" max="8" width="12.5703125" style="4" bestFit="1" customWidth="1"/>
    <col min="9" max="9" width="24.28515625" style="4" bestFit="1" customWidth="1"/>
    <col min="10" max="11" width="19.42578125" style="4" bestFit="1" customWidth="1"/>
    <col min="12" max="12" width="13.140625" style="4" bestFit="1" customWidth="1"/>
    <col min="13" max="13" width="6.42578125" style="4" bestFit="1" customWidth="1"/>
    <col min="14" max="16384" width="9.140625" style="4"/>
  </cols>
  <sheetData>
    <row r="1" spans="1:13" s="3" customFormat="1" ht="18" customHeight="1" x14ac:dyDescent="0.25">
      <c r="A1" s="1" t="s">
        <v>0</v>
      </c>
      <c r="B1" s="1" t="s">
        <v>35</v>
      </c>
      <c r="C1" s="1" t="s">
        <v>3</v>
      </c>
      <c r="D1" s="1" t="s">
        <v>37</v>
      </c>
      <c r="E1" s="1" t="s">
        <v>79</v>
      </c>
      <c r="F1" s="1" t="s">
        <v>140</v>
      </c>
      <c r="G1" s="1" t="s">
        <v>152</v>
      </c>
      <c r="H1" s="2" t="s">
        <v>36</v>
      </c>
      <c r="I1" s="2" t="s">
        <v>141</v>
      </c>
      <c r="J1" s="2" t="s">
        <v>153</v>
      </c>
      <c r="K1" s="2" t="s">
        <v>154</v>
      </c>
      <c r="L1" s="2" t="s">
        <v>155</v>
      </c>
      <c r="M1" s="31" t="s">
        <v>4</v>
      </c>
    </row>
    <row r="2" spans="1:13" ht="18" customHeight="1" x14ac:dyDescent="0.25">
      <c r="A2" s="32" t="s">
        <v>19</v>
      </c>
      <c r="B2" s="27">
        <v>188</v>
      </c>
      <c r="C2" s="27">
        <v>183</v>
      </c>
      <c r="D2" s="27">
        <v>200</v>
      </c>
      <c r="E2" s="27">
        <v>197</v>
      </c>
      <c r="F2" s="27">
        <v>179</v>
      </c>
      <c r="G2" s="27">
        <v>190</v>
      </c>
      <c r="H2" s="29">
        <f t="shared" ref="H2:H33" si="0">SUM(B2:G2)</f>
        <v>1137</v>
      </c>
      <c r="I2" s="29">
        <f>SUM(LARGE(A2:G2,{1,2,3,4}))</f>
        <v>775</v>
      </c>
      <c r="J2" s="29">
        <f>SUM(LARGE(B2:G2,{1,2,3,4,5}))</f>
        <v>958</v>
      </c>
      <c r="K2" s="29">
        <f>SUM(LARGE(B2:G2,{1,2,3,4,5,6}))</f>
        <v>1137</v>
      </c>
      <c r="L2" s="29">
        <f t="shared" ref="L2:L33" si="1">COUNTIF(B2:G2, "&gt; 0")</f>
        <v>6</v>
      </c>
      <c r="M2" s="27">
        <v>1</v>
      </c>
    </row>
    <row r="3" spans="1:13" s="8" customFormat="1" ht="18" customHeight="1" x14ac:dyDescent="0.25">
      <c r="A3" s="32" t="s">
        <v>18</v>
      </c>
      <c r="B3" s="27">
        <v>157</v>
      </c>
      <c r="C3" s="27">
        <v>166</v>
      </c>
      <c r="D3" s="27">
        <v>158</v>
      </c>
      <c r="E3" s="27">
        <v>168</v>
      </c>
      <c r="F3" s="27">
        <v>176</v>
      </c>
      <c r="G3" s="27">
        <v>156</v>
      </c>
      <c r="H3" s="29">
        <f t="shared" si="0"/>
        <v>981</v>
      </c>
      <c r="I3" s="29">
        <f>SUM(LARGE(A3:G3,{1,2,3,4}))</f>
        <v>668</v>
      </c>
      <c r="J3" s="29">
        <f>SUM(LARGE(B3:G3,{1,2,3,4,5}))</f>
        <v>825</v>
      </c>
      <c r="K3" s="29">
        <f>SUM(LARGE(B3:G3,{1,2,3,4,5,6}))</f>
        <v>981</v>
      </c>
      <c r="L3" s="29">
        <f t="shared" si="1"/>
        <v>6</v>
      </c>
      <c r="M3" s="27">
        <f>M2+1</f>
        <v>2</v>
      </c>
    </row>
    <row r="4" spans="1:13" ht="18" customHeight="1" x14ac:dyDescent="0.25">
      <c r="A4" s="32" t="s">
        <v>16</v>
      </c>
      <c r="B4" s="27">
        <v>187</v>
      </c>
      <c r="C4" s="27">
        <v>172</v>
      </c>
      <c r="D4" s="27">
        <v>187</v>
      </c>
      <c r="E4" s="27">
        <v>188</v>
      </c>
      <c r="F4" s="27">
        <v>20</v>
      </c>
      <c r="G4" s="27">
        <v>182</v>
      </c>
      <c r="H4" s="29">
        <f t="shared" si="0"/>
        <v>936</v>
      </c>
      <c r="I4" s="29">
        <f>SUM(LARGE(A4:G4,{1,2,3,4}))</f>
        <v>744</v>
      </c>
      <c r="J4" s="29">
        <f>SUM(LARGE(B4:G4,{1,2,3,4,5}))</f>
        <v>916</v>
      </c>
      <c r="K4" s="29">
        <f>SUM(LARGE(B4:G4,{1,2,3,4,5,6}))</f>
        <v>936</v>
      </c>
      <c r="L4" s="29">
        <f t="shared" si="1"/>
        <v>6</v>
      </c>
      <c r="M4" s="27">
        <f t="shared" ref="M4:M67" si="2">M3+1</f>
        <v>3</v>
      </c>
    </row>
    <row r="5" spans="1:13" s="28" customFormat="1" ht="18" customHeight="1" x14ac:dyDescent="0.25">
      <c r="A5" s="32" t="s">
        <v>24</v>
      </c>
      <c r="B5" s="27">
        <v>20</v>
      </c>
      <c r="C5" s="27">
        <v>171</v>
      </c>
      <c r="D5" s="27">
        <v>186</v>
      </c>
      <c r="E5" s="27">
        <v>181</v>
      </c>
      <c r="F5" s="27">
        <v>189</v>
      </c>
      <c r="G5" s="27">
        <v>188</v>
      </c>
      <c r="H5" s="29">
        <f t="shared" si="0"/>
        <v>935</v>
      </c>
      <c r="I5" s="29">
        <f>SUM(LARGE(A5:G5,{1,2,3,4}))</f>
        <v>744</v>
      </c>
      <c r="J5" s="29">
        <f>SUM(LARGE(B5:G5,{1,2,3,4,5}))</f>
        <v>915</v>
      </c>
      <c r="K5" s="29">
        <f>SUM(LARGE(B5:G5,{1,2,3,4,5,6}))</f>
        <v>935</v>
      </c>
      <c r="L5" s="29">
        <f t="shared" si="1"/>
        <v>6</v>
      </c>
      <c r="M5" s="27">
        <f t="shared" si="2"/>
        <v>4</v>
      </c>
    </row>
    <row r="6" spans="1:13" ht="18" customHeight="1" x14ac:dyDescent="0.25">
      <c r="A6" s="32" t="s">
        <v>20</v>
      </c>
      <c r="B6" s="27">
        <v>176</v>
      </c>
      <c r="C6" s="27">
        <v>182</v>
      </c>
      <c r="D6" s="27">
        <v>188</v>
      </c>
      <c r="E6" s="27">
        <v>20</v>
      </c>
      <c r="F6" s="27">
        <v>188</v>
      </c>
      <c r="G6" s="27">
        <v>179</v>
      </c>
      <c r="H6" s="29">
        <f t="shared" si="0"/>
        <v>933</v>
      </c>
      <c r="I6" s="29">
        <f>SUM(LARGE(A6:G6,{1,2,3,4}))</f>
        <v>737</v>
      </c>
      <c r="J6" s="29">
        <f>SUM(LARGE(B6:G6,{1,2,3,4,5}))</f>
        <v>913</v>
      </c>
      <c r="K6" s="29">
        <f>SUM(LARGE(B6:G6,{1,2,3,4,5,6}))</f>
        <v>933</v>
      </c>
      <c r="L6" s="29">
        <f t="shared" si="1"/>
        <v>6</v>
      </c>
      <c r="M6" s="27">
        <f t="shared" si="2"/>
        <v>5</v>
      </c>
    </row>
    <row r="7" spans="1:13" s="10" customFormat="1" ht="18" customHeight="1" x14ac:dyDescent="0.25">
      <c r="A7" s="33" t="s">
        <v>31</v>
      </c>
      <c r="B7" s="27">
        <v>178</v>
      </c>
      <c r="C7" s="27">
        <v>0</v>
      </c>
      <c r="D7" s="27">
        <v>194</v>
      </c>
      <c r="E7" s="27">
        <v>190</v>
      </c>
      <c r="F7" s="27">
        <v>191</v>
      </c>
      <c r="G7" s="27">
        <v>171</v>
      </c>
      <c r="H7" s="29">
        <f t="shared" si="0"/>
        <v>924</v>
      </c>
      <c r="I7" s="29">
        <f>SUM(LARGE(A7:G7,{1,2,3,4}))</f>
        <v>753</v>
      </c>
      <c r="J7" s="29">
        <f>SUM(LARGE(B7:G7,{1,2,3,4,5}))</f>
        <v>924</v>
      </c>
      <c r="K7" s="29">
        <f>SUM(LARGE(B7:G7,{1,2,3,4,5,6}))</f>
        <v>924</v>
      </c>
      <c r="L7" s="29">
        <f t="shared" si="1"/>
        <v>5</v>
      </c>
      <c r="M7" s="27">
        <f t="shared" si="2"/>
        <v>6</v>
      </c>
    </row>
    <row r="8" spans="1:13" s="18" customFormat="1" ht="18" customHeight="1" x14ac:dyDescent="0.25">
      <c r="A8" s="26" t="s">
        <v>83</v>
      </c>
      <c r="B8" s="5">
        <v>0</v>
      </c>
      <c r="C8" s="27">
        <v>187</v>
      </c>
      <c r="D8" s="27">
        <v>182</v>
      </c>
      <c r="E8" s="27">
        <v>194</v>
      </c>
      <c r="F8" s="27">
        <v>174</v>
      </c>
      <c r="G8" s="27">
        <v>185</v>
      </c>
      <c r="H8" s="29">
        <f t="shared" si="0"/>
        <v>922</v>
      </c>
      <c r="I8" s="29">
        <f>SUM(LARGE(A8:G8,{1,2,3,4}))</f>
        <v>748</v>
      </c>
      <c r="J8" s="29">
        <f>SUM(LARGE(B8:G8,{1,2,3,4,5}))</f>
        <v>922</v>
      </c>
      <c r="K8" s="29">
        <f>SUM(LARGE(B8:G8,{1,2,3,4,5,6}))</f>
        <v>922</v>
      </c>
      <c r="L8" s="29">
        <f t="shared" si="1"/>
        <v>5</v>
      </c>
      <c r="M8" s="27">
        <f t="shared" si="2"/>
        <v>7</v>
      </c>
    </row>
    <row r="9" spans="1:13" s="28" customFormat="1" ht="18" customHeight="1" x14ac:dyDescent="0.25">
      <c r="A9" s="32" t="s">
        <v>25</v>
      </c>
      <c r="B9" s="27">
        <v>20</v>
      </c>
      <c r="C9" s="27">
        <v>190</v>
      </c>
      <c r="D9" s="27">
        <v>173</v>
      </c>
      <c r="E9" s="27">
        <v>191</v>
      </c>
      <c r="F9" s="27">
        <v>168</v>
      </c>
      <c r="G9" s="27">
        <v>178</v>
      </c>
      <c r="H9" s="29">
        <f t="shared" si="0"/>
        <v>920</v>
      </c>
      <c r="I9" s="29">
        <f>SUM(LARGE(A9:G9,{1,2,3,4}))</f>
        <v>732</v>
      </c>
      <c r="J9" s="29">
        <f>SUM(LARGE(B9:G9,{1,2,3,4,5}))</f>
        <v>900</v>
      </c>
      <c r="K9" s="29">
        <f>SUM(LARGE(B9:G9,{1,2,3,4,5,6}))</f>
        <v>920</v>
      </c>
      <c r="L9" s="29">
        <f t="shared" si="1"/>
        <v>6</v>
      </c>
      <c r="M9" s="27">
        <f t="shared" si="2"/>
        <v>8</v>
      </c>
    </row>
    <row r="10" spans="1:13" s="28" customFormat="1" ht="18" customHeight="1" x14ac:dyDescent="0.25">
      <c r="A10" s="32" t="s">
        <v>61</v>
      </c>
      <c r="B10" s="27">
        <v>155</v>
      </c>
      <c r="C10" s="27">
        <v>200</v>
      </c>
      <c r="D10" s="27">
        <v>176</v>
      </c>
      <c r="E10" s="27">
        <v>174</v>
      </c>
      <c r="F10" s="27">
        <v>20</v>
      </c>
      <c r="G10" s="27">
        <v>186</v>
      </c>
      <c r="H10" s="29">
        <f t="shared" si="0"/>
        <v>911</v>
      </c>
      <c r="I10" s="29">
        <f>SUM(LARGE(A10:G10,{1,2,3,4}))</f>
        <v>736</v>
      </c>
      <c r="J10" s="29">
        <f>SUM(LARGE(B10:G10,{1,2,3,4,5}))</f>
        <v>891</v>
      </c>
      <c r="K10" s="29">
        <f>SUM(LARGE(B10:G10,{1,2,3,4,5,6}))</f>
        <v>911</v>
      </c>
      <c r="L10" s="29">
        <f t="shared" si="1"/>
        <v>6</v>
      </c>
      <c r="M10" s="27">
        <f t="shared" si="2"/>
        <v>9</v>
      </c>
    </row>
    <row r="11" spans="1:13" s="22" customFormat="1" ht="18" customHeight="1" x14ac:dyDescent="0.25">
      <c r="A11" s="32" t="s">
        <v>21</v>
      </c>
      <c r="B11" s="27">
        <v>177</v>
      </c>
      <c r="C11" s="27">
        <v>181</v>
      </c>
      <c r="D11" s="27">
        <v>178</v>
      </c>
      <c r="E11" s="27">
        <v>151</v>
      </c>
      <c r="F11" s="27">
        <v>194</v>
      </c>
      <c r="G11" s="27">
        <v>20</v>
      </c>
      <c r="H11" s="29">
        <f t="shared" si="0"/>
        <v>901</v>
      </c>
      <c r="I11" s="29">
        <f>SUM(LARGE(A11:G11,{1,2,3,4}))</f>
        <v>730</v>
      </c>
      <c r="J11" s="29">
        <f>SUM(LARGE(B11:G11,{1,2,3,4,5}))</f>
        <v>881</v>
      </c>
      <c r="K11" s="29">
        <f>SUM(LARGE(B11:G11,{1,2,3,4,5,6}))</f>
        <v>901</v>
      </c>
      <c r="L11" s="29">
        <f t="shared" si="1"/>
        <v>6</v>
      </c>
      <c r="M11" s="27">
        <f t="shared" si="2"/>
        <v>10</v>
      </c>
    </row>
    <row r="12" spans="1:13" ht="18" customHeight="1" x14ac:dyDescent="0.25">
      <c r="A12" s="32" t="s">
        <v>10</v>
      </c>
      <c r="B12" s="27">
        <v>172</v>
      </c>
      <c r="C12" s="27">
        <v>177</v>
      </c>
      <c r="D12" s="27">
        <v>189</v>
      </c>
      <c r="E12" s="27">
        <v>173</v>
      </c>
      <c r="F12" s="27">
        <v>20</v>
      </c>
      <c r="G12" s="27">
        <v>166</v>
      </c>
      <c r="H12" s="29">
        <f t="shared" si="0"/>
        <v>897</v>
      </c>
      <c r="I12" s="29">
        <f>SUM(LARGE(A12:G12,{1,2,3,4}))</f>
        <v>711</v>
      </c>
      <c r="J12" s="29">
        <f>SUM(LARGE(B12:G12,{1,2,3,4,5}))</f>
        <v>877</v>
      </c>
      <c r="K12" s="29">
        <f>SUM(LARGE(B12:G12,{1,2,3,4,5,6}))</f>
        <v>897</v>
      </c>
      <c r="L12" s="29">
        <f t="shared" si="1"/>
        <v>6</v>
      </c>
      <c r="M12" s="27">
        <f t="shared" si="2"/>
        <v>11</v>
      </c>
    </row>
    <row r="13" spans="1:13" ht="18" customHeight="1" x14ac:dyDescent="0.25">
      <c r="A13" s="32" t="s">
        <v>34</v>
      </c>
      <c r="B13" s="27">
        <v>162</v>
      </c>
      <c r="C13" s="27">
        <v>186</v>
      </c>
      <c r="D13" s="27">
        <v>175</v>
      </c>
      <c r="E13" s="27">
        <v>178</v>
      </c>
      <c r="F13" s="27">
        <v>20</v>
      </c>
      <c r="G13" s="27">
        <v>173</v>
      </c>
      <c r="H13" s="29">
        <f t="shared" si="0"/>
        <v>894</v>
      </c>
      <c r="I13" s="29">
        <f>SUM(LARGE(A13:G13,{1,2,3,4}))</f>
        <v>712</v>
      </c>
      <c r="J13" s="29">
        <f>SUM(LARGE(B13:G13,{1,2,3,4,5}))</f>
        <v>874</v>
      </c>
      <c r="K13" s="29">
        <f>SUM(LARGE(B13:G13,{1,2,3,4,5,6}))</f>
        <v>894</v>
      </c>
      <c r="L13" s="29">
        <f t="shared" si="1"/>
        <v>6</v>
      </c>
      <c r="M13" s="27">
        <f t="shared" si="2"/>
        <v>12</v>
      </c>
    </row>
    <row r="14" spans="1:13" s="28" customFormat="1" ht="18" customHeight="1" x14ac:dyDescent="0.25">
      <c r="A14" s="32" t="s">
        <v>32</v>
      </c>
      <c r="B14" s="27">
        <v>197</v>
      </c>
      <c r="C14" s="27">
        <v>173</v>
      </c>
      <c r="D14" s="27">
        <v>167</v>
      </c>
      <c r="E14" s="27">
        <v>167</v>
      </c>
      <c r="F14" s="27">
        <v>20</v>
      </c>
      <c r="G14" s="27">
        <v>165</v>
      </c>
      <c r="H14" s="29">
        <f t="shared" si="0"/>
        <v>889</v>
      </c>
      <c r="I14" s="29">
        <f>SUM(LARGE(A14:G14,{1,2,3,4}))</f>
        <v>704</v>
      </c>
      <c r="J14" s="29">
        <f>SUM(LARGE(B14:G14,{1,2,3,4,5}))</f>
        <v>869</v>
      </c>
      <c r="K14" s="29">
        <f>SUM(LARGE(B14:G14,{1,2,3,4,5,6}))</f>
        <v>889</v>
      </c>
      <c r="L14" s="29">
        <f t="shared" si="1"/>
        <v>6</v>
      </c>
      <c r="M14" s="27">
        <f t="shared" si="2"/>
        <v>13</v>
      </c>
    </row>
    <row r="15" spans="1:13" s="28" customFormat="1" ht="18" customHeight="1" x14ac:dyDescent="0.25">
      <c r="A15" s="32" t="s">
        <v>30</v>
      </c>
      <c r="B15" s="27">
        <v>161</v>
      </c>
      <c r="C15" s="27">
        <v>180</v>
      </c>
      <c r="D15" s="27">
        <v>162</v>
      </c>
      <c r="E15" s="27">
        <v>184</v>
      </c>
      <c r="F15" s="27">
        <v>20</v>
      </c>
      <c r="G15" s="27">
        <v>181</v>
      </c>
      <c r="H15" s="29">
        <f t="shared" si="0"/>
        <v>888</v>
      </c>
      <c r="I15" s="29">
        <f>SUM(LARGE(A15:G15,{1,2,3,4}))</f>
        <v>707</v>
      </c>
      <c r="J15" s="29">
        <f>SUM(LARGE(B15:G15,{1,2,3,4,5}))</f>
        <v>868</v>
      </c>
      <c r="K15" s="29">
        <f>SUM(LARGE(B15:G15,{1,2,3,4,5,6}))</f>
        <v>888</v>
      </c>
      <c r="L15" s="29">
        <f t="shared" si="1"/>
        <v>6</v>
      </c>
      <c r="M15" s="27">
        <f t="shared" si="2"/>
        <v>14</v>
      </c>
    </row>
    <row r="16" spans="1:13" s="28" customFormat="1" ht="18" customHeight="1" x14ac:dyDescent="0.25">
      <c r="A16" s="32" t="s">
        <v>28</v>
      </c>
      <c r="B16" s="27">
        <v>160</v>
      </c>
      <c r="C16" s="27">
        <v>20</v>
      </c>
      <c r="D16" s="27">
        <v>168</v>
      </c>
      <c r="E16" s="27">
        <v>177</v>
      </c>
      <c r="F16" s="27">
        <v>175</v>
      </c>
      <c r="G16" s="27">
        <v>184</v>
      </c>
      <c r="H16" s="29">
        <f t="shared" si="0"/>
        <v>884</v>
      </c>
      <c r="I16" s="29">
        <f>SUM(LARGE(A16:G16,{1,2,3,4}))</f>
        <v>704</v>
      </c>
      <c r="J16" s="29">
        <f>SUM(LARGE(B16:G16,{1,2,3,4,5}))</f>
        <v>864</v>
      </c>
      <c r="K16" s="29">
        <f>SUM(LARGE(B16:G16,{1,2,3,4,5,6}))</f>
        <v>884</v>
      </c>
      <c r="L16" s="29">
        <f t="shared" si="1"/>
        <v>6</v>
      </c>
      <c r="M16" s="27">
        <f t="shared" si="2"/>
        <v>15</v>
      </c>
    </row>
    <row r="17" spans="1:13" s="28" customFormat="1" ht="18" customHeight="1" x14ac:dyDescent="0.25">
      <c r="A17" s="32" t="s">
        <v>57</v>
      </c>
      <c r="B17" s="27">
        <v>189</v>
      </c>
      <c r="C17" s="27">
        <v>150</v>
      </c>
      <c r="D17" s="27">
        <v>191</v>
      </c>
      <c r="E17" s="27">
        <v>0</v>
      </c>
      <c r="F17" s="27">
        <v>178</v>
      </c>
      <c r="G17" s="27">
        <v>176</v>
      </c>
      <c r="H17" s="29">
        <f t="shared" si="0"/>
        <v>884</v>
      </c>
      <c r="I17" s="29">
        <f>SUM(LARGE(A17:G17,{1,2,3,4}))</f>
        <v>734</v>
      </c>
      <c r="J17" s="29">
        <f>SUM(LARGE(B17:G17,{1,2,3,4,5}))</f>
        <v>884</v>
      </c>
      <c r="K17" s="29">
        <f>SUM(LARGE(B17:G17,{1,2,3,4,5,6}))</f>
        <v>884</v>
      </c>
      <c r="L17" s="29">
        <f t="shared" si="1"/>
        <v>5</v>
      </c>
      <c r="M17" s="27">
        <v>15</v>
      </c>
    </row>
    <row r="18" spans="1:13" s="28" customFormat="1" ht="18" customHeight="1" x14ac:dyDescent="0.25">
      <c r="A18" s="32" t="s">
        <v>40</v>
      </c>
      <c r="B18" s="27">
        <v>190</v>
      </c>
      <c r="C18" s="27">
        <v>175</v>
      </c>
      <c r="D18" s="27">
        <v>0</v>
      </c>
      <c r="E18" s="27">
        <v>160</v>
      </c>
      <c r="F18" s="27">
        <v>186</v>
      </c>
      <c r="G18" s="27">
        <v>169</v>
      </c>
      <c r="H18" s="29">
        <f t="shared" si="0"/>
        <v>880</v>
      </c>
      <c r="I18" s="29">
        <f>SUM(LARGE(A18:G18,{1,2,3,4}))</f>
        <v>720</v>
      </c>
      <c r="J18" s="29">
        <f>SUM(LARGE(B18:G18,{1,2,3,4,5}))</f>
        <v>880</v>
      </c>
      <c r="K18" s="29">
        <f>SUM(LARGE(B18:G18,{1,2,3,4,5,6}))</f>
        <v>880</v>
      </c>
      <c r="L18" s="29">
        <f t="shared" si="1"/>
        <v>5</v>
      </c>
      <c r="M18" s="27">
        <v>17</v>
      </c>
    </row>
    <row r="19" spans="1:13" s="28" customFormat="1" ht="18" customHeight="1" x14ac:dyDescent="0.25">
      <c r="A19" s="32" t="s">
        <v>80</v>
      </c>
      <c r="B19" s="27">
        <v>0</v>
      </c>
      <c r="C19" s="27">
        <v>197</v>
      </c>
      <c r="D19" s="27">
        <v>161</v>
      </c>
      <c r="E19" s="27">
        <v>189</v>
      </c>
      <c r="F19" s="27">
        <v>172</v>
      </c>
      <c r="G19" s="27">
        <v>160</v>
      </c>
      <c r="H19" s="29">
        <f t="shared" si="0"/>
        <v>879</v>
      </c>
      <c r="I19" s="29">
        <f>SUM(LARGE(A19:G19,{1,2,3,4}))</f>
        <v>719</v>
      </c>
      <c r="J19" s="29">
        <f>SUM(LARGE(B19:G19,{1,2,3,4,5}))</f>
        <v>879</v>
      </c>
      <c r="K19" s="29">
        <f>SUM(LARGE(B19:G19,{1,2,3,4,5,6}))</f>
        <v>879</v>
      </c>
      <c r="L19" s="29">
        <f t="shared" si="1"/>
        <v>5</v>
      </c>
      <c r="M19" s="27">
        <f t="shared" si="2"/>
        <v>18</v>
      </c>
    </row>
    <row r="20" spans="1:13" s="28" customFormat="1" ht="18" customHeight="1" x14ac:dyDescent="0.25">
      <c r="A20" s="32" t="s">
        <v>44</v>
      </c>
      <c r="B20" s="27">
        <v>170</v>
      </c>
      <c r="C20" s="27">
        <v>160</v>
      </c>
      <c r="D20" s="27">
        <v>177</v>
      </c>
      <c r="E20" s="27">
        <v>20</v>
      </c>
      <c r="F20" s="27">
        <v>167</v>
      </c>
      <c r="G20" s="27">
        <v>172</v>
      </c>
      <c r="H20" s="29">
        <f t="shared" si="0"/>
        <v>866</v>
      </c>
      <c r="I20" s="29">
        <f>SUM(LARGE(A20:G20,{1,2,3,4}))</f>
        <v>686</v>
      </c>
      <c r="J20" s="29">
        <f>SUM(LARGE(B20:G20,{1,2,3,4,5}))</f>
        <v>846</v>
      </c>
      <c r="K20" s="29">
        <f>SUM(LARGE(B20:G20,{1,2,3,4,5,6}))</f>
        <v>866</v>
      </c>
      <c r="L20" s="29">
        <f t="shared" si="1"/>
        <v>6</v>
      </c>
      <c r="M20" s="27">
        <f t="shared" si="2"/>
        <v>19</v>
      </c>
    </row>
    <row r="21" spans="1:13" s="28" customFormat="1" ht="18" customHeight="1" x14ac:dyDescent="0.25">
      <c r="A21" s="32" t="s">
        <v>15</v>
      </c>
      <c r="B21" s="27">
        <v>169</v>
      </c>
      <c r="C21" s="27">
        <v>189</v>
      </c>
      <c r="D21" s="27">
        <v>163</v>
      </c>
      <c r="E21" s="27">
        <v>161</v>
      </c>
      <c r="F21" s="27">
        <v>20</v>
      </c>
      <c r="G21" s="27">
        <v>161</v>
      </c>
      <c r="H21" s="29">
        <f t="shared" si="0"/>
        <v>863</v>
      </c>
      <c r="I21" s="29">
        <f>SUM(LARGE(A21:G21,{1,2,3,4}))</f>
        <v>682</v>
      </c>
      <c r="J21" s="29">
        <f>SUM(LARGE(B21:G21,{1,2,3,4,5}))</f>
        <v>843</v>
      </c>
      <c r="K21" s="29">
        <f>SUM(LARGE(B21:G21,{1,2,3,4,5,6}))</f>
        <v>863</v>
      </c>
      <c r="L21" s="29">
        <f t="shared" si="1"/>
        <v>6</v>
      </c>
      <c r="M21" s="27">
        <f t="shared" si="2"/>
        <v>20</v>
      </c>
    </row>
    <row r="22" spans="1:13" s="28" customFormat="1" ht="18" customHeight="1" x14ac:dyDescent="0.25">
      <c r="A22" s="32" t="s">
        <v>26</v>
      </c>
      <c r="B22" s="27">
        <v>151</v>
      </c>
      <c r="C22" s="27">
        <v>163</v>
      </c>
      <c r="D22" s="27">
        <v>170</v>
      </c>
      <c r="E22" s="27">
        <v>0</v>
      </c>
      <c r="F22" s="27">
        <v>185</v>
      </c>
      <c r="G22" s="27">
        <v>175</v>
      </c>
      <c r="H22" s="29">
        <f t="shared" si="0"/>
        <v>844</v>
      </c>
      <c r="I22" s="29">
        <f>SUM(LARGE(A22:G22,{1,2,3,4}))</f>
        <v>693</v>
      </c>
      <c r="J22" s="29">
        <f>SUM(LARGE(B22:G22,{1,2,3,4,5}))</f>
        <v>844</v>
      </c>
      <c r="K22" s="29">
        <f>SUM(LARGE(B22:G22,{1,2,3,4,5,6}))</f>
        <v>844</v>
      </c>
      <c r="L22" s="29">
        <f t="shared" si="1"/>
        <v>5</v>
      </c>
      <c r="M22" s="27">
        <f t="shared" si="2"/>
        <v>21</v>
      </c>
    </row>
    <row r="23" spans="1:13" s="28" customFormat="1" ht="18" customHeight="1" x14ac:dyDescent="0.25">
      <c r="A23" s="32" t="s">
        <v>6</v>
      </c>
      <c r="B23" s="27">
        <v>20</v>
      </c>
      <c r="C23" s="27">
        <v>158</v>
      </c>
      <c r="D23" s="27">
        <v>172</v>
      </c>
      <c r="E23" s="27">
        <v>153</v>
      </c>
      <c r="F23" s="27">
        <v>171</v>
      </c>
      <c r="G23" s="27">
        <v>157</v>
      </c>
      <c r="H23" s="29">
        <f t="shared" si="0"/>
        <v>831</v>
      </c>
      <c r="I23" s="29">
        <f>SUM(LARGE(A23:G23,{1,2,3,4}))</f>
        <v>658</v>
      </c>
      <c r="J23" s="29">
        <f>SUM(LARGE(B23:G23,{1,2,3,4,5}))</f>
        <v>811</v>
      </c>
      <c r="K23" s="29">
        <f>SUM(LARGE(B23:G23,{1,2,3,4,5,6}))</f>
        <v>831</v>
      </c>
      <c r="L23" s="29">
        <f t="shared" si="1"/>
        <v>6</v>
      </c>
      <c r="M23" s="27">
        <f t="shared" si="2"/>
        <v>22</v>
      </c>
    </row>
    <row r="24" spans="1:13" s="28" customFormat="1" ht="18" customHeight="1" x14ac:dyDescent="0.25">
      <c r="A24" s="32" t="s">
        <v>13</v>
      </c>
      <c r="B24" s="27">
        <v>184</v>
      </c>
      <c r="C24" s="27">
        <v>0</v>
      </c>
      <c r="D24" s="27">
        <v>166</v>
      </c>
      <c r="E24" s="27">
        <v>0</v>
      </c>
      <c r="F24" s="27">
        <v>197</v>
      </c>
      <c r="G24" s="27">
        <v>200</v>
      </c>
      <c r="H24" s="29">
        <f t="shared" si="0"/>
        <v>747</v>
      </c>
      <c r="I24" s="29">
        <f>SUM(LARGE(A24:G24,{1,2,3,4}))</f>
        <v>747</v>
      </c>
      <c r="J24" s="29">
        <f>SUM(LARGE(B24:G24,{1,2,3,4,5}))</f>
        <v>747</v>
      </c>
      <c r="K24" s="29">
        <f>SUM(LARGE(B24:G24,{1,2,3,4,5,6}))</f>
        <v>747</v>
      </c>
      <c r="L24" s="29">
        <f t="shared" si="1"/>
        <v>4</v>
      </c>
      <c r="M24" s="27">
        <f t="shared" si="2"/>
        <v>23</v>
      </c>
    </row>
    <row r="25" spans="1:13" ht="18" customHeight="1" x14ac:dyDescent="0.25">
      <c r="A25" s="33" t="s">
        <v>55</v>
      </c>
      <c r="B25" s="27">
        <v>167</v>
      </c>
      <c r="C25" s="27">
        <v>167</v>
      </c>
      <c r="D25" s="27">
        <v>180</v>
      </c>
      <c r="E25" s="27">
        <v>187</v>
      </c>
      <c r="F25" s="27">
        <v>20</v>
      </c>
      <c r="G25" s="27">
        <v>0</v>
      </c>
      <c r="H25" s="29">
        <f t="shared" si="0"/>
        <v>721</v>
      </c>
      <c r="I25" s="29">
        <f>SUM(LARGE(A25:G25,{1,2,3,4}))</f>
        <v>701</v>
      </c>
      <c r="J25" s="29">
        <f>SUM(LARGE(B25:G25,{1,2,3,4,5}))</f>
        <v>721</v>
      </c>
      <c r="K25" s="29">
        <f>SUM(LARGE(B25:G25,{1,2,3,4,5,6}))</f>
        <v>721</v>
      </c>
      <c r="L25" s="29">
        <f t="shared" si="1"/>
        <v>5</v>
      </c>
      <c r="M25" s="27">
        <f t="shared" si="2"/>
        <v>24</v>
      </c>
    </row>
    <row r="26" spans="1:13" s="28" customFormat="1" ht="18" customHeight="1" x14ac:dyDescent="0.25">
      <c r="A26" s="32" t="s">
        <v>38</v>
      </c>
      <c r="B26" s="27">
        <v>200</v>
      </c>
      <c r="C26" s="27">
        <v>0</v>
      </c>
      <c r="D26" s="27">
        <v>160</v>
      </c>
      <c r="E26" s="27">
        <v>0</v>
      </c>
      <c r="F26" s="27">
        <v>187</v>
      </c>
      <c r="G26" s="27">
        <v>168</v>
      </c>
      <c r="H26" s="29">
        <f t="shared" si="0"/>
        <v>715</v>
      </c>
      <c r="I26" s="29">
        <f>SUM(LARGE(A26:G26,{1,2,3,4}))</f>
        <v>715</v>
      </c>
      <c r="J26" s="29">
        <f>SUM(LARGE(B26:G26,{1,2,3,4,5}))</f>
        <v>715</v>
      </c>
      <c r="K26" s="29">
        <f>SUM(LARGE(B26:G26,{1,2,3,4,5,6}))</f>
        <v>715</v>
      </c>
      <c r="L26" s="29">
        <f t="shared" si="1"/>
        <v>4</v>
      </c>
      <c r="M26" s="27">
        <f t="shared" si="2"/>
        <v>25</v>
      </c>
    </row>
    <row r="27" spans="1:13" s="28" customFormat="1" ht="18" customHeight="1" x14ac:dyDescent="0.25">
      <c r="A27" s="32" t="s">
        <v>33</v>
      </c>
      <c r="B27" s="27">
        <v>20</v>
      </c>
      <c r="C27" s="27">
        <v>149</v>
      </c>
      <c r="D27" s="27">
        <v>169</v>
      </c>
      <c r="E27" s="27">
        <v>164</v>
      </c>
      <c r="F27" s="27">
        <v>190</v>
      </c>
      <c r="G27" s="27">
        <v>20</v>
      </c>
      <c r="H27" s="29">
        <f t="shared" si="0"/>
        <v>712</v>
      </c>
      <c r="I27" s="29">
        <f>SUM(LARGE(A27:G27,{1,2,3,4}))</f>
        <v>672</v>
      </c>
      <c r="J27" s="29">
        <f>SUM(LARGE(B27:G27,{1,2,3,4,5}))</f>
        <v>692</v>
      </c>
      <c r="K27" s="29">
        <f>SUM(LARGE(B27:G27,{1,2,3,4,5,6}))</f>
        <v>712</v>
      </c>
      <c r="L27" s="29">
        <f t="shared" si="1"/>
        <v>6</v>
      </c>
      <c r="M27" s="27">
        <f t="shared" si="2"/>
        <v>26</v>
      </c>
    </row>
    <row r="28" spans="1:13" s="28" customFormat="1" ht="18" customHeight="1" x14ac:dyDescent="0.25">
      <c r="A28" s="32" t="s">
        <v>60</v>
      </c>
      <c r="B28" s="27">
        <v>164</v>
      </c>
      <c r="C28" s="27">
        <v>188</v>
      </c>
      <c r="D28" s="27">
        <v>165</v>
      </c>
      <c r="E28" s="27">
        <v>172</v>
      </c>
      <c r="F28" s="27">
        <v>0</v>
      </c>
      <c r="G28" s="27">
        <v>20</v>
      </c>
      <c r="H28" s="29">
        <f t="shared" si="0"/>
        <v>709</v>
      </c>
      <c r="I28" s="29">
        <f>SUM(LARGE(A28:G28,{1,2,3,4}))</f>
        <v>689</v>
      </c>
      <c r="J28" s="29">
        <f>SUM(LARGE(B28:G28,{1,2,3,4,5}))</f>
        <v>709</v>
      </c>
      <c r="K28" s="29">
        <f>SUM(LARGE(B28:G28,{1,2,3,4,5,6}))</f>
        <v>709</v>
      </c>
      <c r="L28" s="29">
        <f t="shared" si="1"/>
        <v>5</v>
      </c>
      <c r="M28" s="27">
        <f t="shared" si="2"/>
        <v>27</v>
      </c>
    </row>
    <row r="29" spans="1:13" s="28" customFormat="1" ht="18" customHeight="1" x14ac:dyDescent="0.25">
      <c r="A29" s="32" t="s">
        <v>41</v>
      </c>
      <c r="B29" s="27">
        <v>183</v>
      </c>
      <c r="C29" s="27">
        <v>162</v>
      </c>
      <c r="D29" s="27">
        <v>20</v>
      </c>
      <c r="E29" s="27">
        <v>154</v>
      </c>
      <c r="F29" s="27">
        <v>170</v>
      </c>
      <c r="G29" s="27">
        <v>20</v>
      </c>
      <c r="H29" s="29">
        <f t="shared" si="0"/>
        <v>709</v>
      </c>
      <c r="I29" s="29">
        <f>SUM(LARGE(A29:G29,{1,2,3,4}))</f>
        <v>669</v>
      </c>
      <c r="J29" s="29">
        <f>SUM(LARGE(B29:G29,{1,2,3,4,5}))</f>
        <v>689</v>
      </c>
      <c r="K29" s="29">
        <f>SUM(LARGE(B29:G29,{1,2,3,4,5,6}))</f>
        <v>709</v>
      </c>
      <c r="L29" s="29">
        <f t="shared" si="1"/>
        <v>6</v>
      </c>
      <c r="M29" s="27">
        <v>27</v>
      </c>
    </row>
    <row r="30" spans="1:13" s="28" customFormat="1" ht="18" customHeight="1" x14ac:dyDescent="0.25">
      <c r="A30" s="32" t="s">
        <v>75</v>
      </c>
      <c r="B30" s="27">
        <v>145</v>
      </c>
      <c r="C30" s="27">
        <v>156</v>
      </c>
      <c r="D30" s="27">
        <v>181</v>
      </c>
      <c r="E30" s="27">
        <v>185</v>
      </c>
      <c r="F30" s="27">
        <v>20</v>
      </c>
      <c r="G30" s="27">
        <v>20</v>
      </c>
      <c r="H30" s="29">
        <f t="shared" si="0"/>
        <v>707</v>
      </c>
      <c r="I30" s="29">
        <f>SUM(LARGE(A30:G30,{1,2,3,4}))</f>
        <v>667</v>
      </c>
      <c r="J30" s="29">
        <f>SUM(LARGE(B30:G30,{1,2,3,4,5}))</f>
        <v>687</v>
      </c>
      <c r="K30" s="29">
        <f>SUM(LARGE(B30:G30,{1,2,3,4,5,6}))</f>
        <v>707</v>
      </c>
      <c r="L30" s="29">
        <f t="shared" si="1"/>
        <v>6</v>
      </c>
      <c r="M30" s="27">
        <v>29</v>
      </c>
    </row>
    <row r="31" spans="1:13" s="28" customFormat="1" ht="18" customHeight="1" x14ac:dyDescent="0.25">
      <c r="A31" s="32" t="s">
        <v>2</v>
      </c>
      <c r="B31" s="27">
        <v>20</v>
      </c>
      <c r="C31" s="27">
        <v>161</v>
      </c>
      <c r="D31" s="27">
        <v>157</v>
      </c>
      <c r="E31" s="27">
        <v>166</v>
      </c>
      <c r="F31" s="27">
        <v>0</v>
      </c>
      <c r="G31" s="27">
        <v>170</v>
      </c>
      <c r="H31" s="29">
        <f t="shared" si="0"/>
        <v>674</v>
      </c>
      <c r="I31" s="29">
        <f>SUM(LARGE(A31:G31,{1,2,3,4}))</f>
        <v>654</v>
      </c>
      <c r="J31" s="29">
        <f>SUM(LARGE(B31:G31,{1,2,3,4,5}))</f>
        <v>674</v>
      </c>
      <c r="K31" s="29">
        <f>SUM(LARGE(B31:G31,{1,2,3,4,5,6}))</f>
        <v>674</v>
      </c>
      <c r="L31" s="29">
        <f t="shared" si="1"/>
        <v>5</v>
      </c>
      <c r="M31" s="27">
        <f t="shared" si="2"/>
        <v>30</v>
      </c>
    </row>
    <row r="32" spans="1:13" s="28" customFormat="1" ht="18" customHeight="1" x14ac:dyDescent="0.25">
      <c r="A32" s="32" t="s">
        <v>49</v>
      </c>
      <c r="B32" s="27">
        <v>143</v>
      </c>
      <c r="C32" s="27">
        <v>151</v>
      </c>
      <c r="D32" s="27">
        <v>20</v>
      </c>
      <c r="E32" s="27">
        <v>169</v>
      </c>
      <c r="F32" s="27">
        <v>181</v>
      </c>
      <c r="G32" s="27">
        <v>0</v>
      </c>
      <c r="H32" s="29">
        <f t="shared" si="0"/>
        <v>664</v>
      </c>
      <c r="I32" s="29">
        <f>SUM(LARGE(A32:G32,{1,2,3,4}))</f>
        <v>644</v>
      </c>
      <c r="J32" s="29">
        <f>SUM(LARGE(B32:G32,{1,2,3,4,5}))</f>
        <v>664</v>
      </c>
      <c r="K32" s="29">
        <f>SUM(LARGE(B32:G32,{1,2,3,4,5,6}))</f>
        <v>664</v>
      </c>
      <c r="L32" s="29">
        <f t="shared" si="1"/>
        <v>5</v>
      </c>
      <c r="M32" s="27">
        <f t="shared" si="2"/>
        <v>31</v>
      </c>
    </row>
    <row r="33" spans="1:13" s="11" customFormat="1" ht="18" customHeight="1" x14ac:dyDescent="0.25">
      <c r="A33" s="32" t="s">
        <v>62</v>
      </c>
      <c r="B33" s="27">
        <v>154</v>
      </c>
      <c r="C33" s="27">
        <v>20</v>
      </c>
      <c r="D33" s="27">
        <v>149</v>
      </c>
      <c r="E33" s="27">
        <v>158</v>
      </c>
      <c r="F33" s="27">
        <v>183</v>
      </c>
      <c r="G33" s="27">
        <v>0</v>
      </c>
      <c r="H33" s="29">
        <f t="shared" si="0"/>
        <v>664</v>
      </c>
      <c r="I33" s="29">
        <f>SUM(LARGE(A33:G33,{1,2,3,4}))</f>
        <v>644</v>
      </c>
      <c r="J33" s="29">
        <f>SUM(LARGE(B33:G33,{1,2,3,4,5}))</f>
        <v>664</v>
      </c>
      <c r="K33" s="29">
        <f>SUM(LARGE(B33:G33,{1,2,3,4,5,6}))</f>
        <v>664</v>
      </c>
      <c r="L33" s="29">
        <f t="shared" si="1"/>
        <v>5</v>
      </c>
      <c r="M33" s="27">
        <f t="shared" si="2"/>
        <v>32</v>
      </c>
    </row>
    <row r="34" spans="1:13" s="28" customFormat="1" ht="18" customHeight="1" x14ac:dyDescent="0.25">
      <c r="A34" s="32" t="s">
        <v>23</v>
      </c>
      <c r="B34" s="27">
        <v>194</v>
      </c>
      <c r="C34" s="27">
        <v>20</v>
      </c>
      <c r="D34" s="27">
        <v>179</v>
      </c>
      <c r="E34" s="27">
        <v>180</v>
      </c>
      <c r="F34" s="27">
        <v>20</v>
      </c>
      <c r="G34" s="27">
        <v>20</v>
      </c>
      <c r="H34" s="29">
        <f t="shared" ref="H34:H65" si="3">SUM(B34:G34)</f>
        <v>613</v>
      </c>
      <c r="I34" s="29">
        <f>SUM(LARGE(A34:G34,{1,2,3,4}))</f>
        <v>573</v>
      </c>
      <c r="J34" s="29">
        <f>SUM(LARGE(B34:G34,{1,2,3,4,5}))</f>
        <v>593</v>
      </c>
      <c r="K34" s="29">
        <f>SUM(LARGE(B34:G34,{1,2,3,4,5,6}))</f>
        <v>613</v>
      </c>
      <c r="L34" s="29">
        <f t="shared" ref="L34:L65" si="4">COUNTIF(B34:G34, "&gt; 0")</f>
        <v>6</v>
      </c>
      <c r="M34" s="27">
        <f t="shared" si="2"/>
        <v>33</v>
      </c>
    </row>
    <row r="35" spans="1:13" ht="18" customHeight="1" x14ac:dyDescent="0.25">
      <c r="A35" s="32" t="s">
        <v>86</v>
      </c>
      <c r="B35" s="27">
        <v>0</v>
      </c>
      <c r="C35" s="27">
        <v>176</v>
      </c>
      <c r="D35" s="27">
        <v>190</v>
      </c>
      <c r="E35" s="27">
        <v>186</v>
      </c>
      <c r="F35" s="27">
        <v>20</v>
      </c>
      <c r="G35" s="27">
        <v>0</v>
      </c>
      <c r="H35" s="29">
        <f t="shared" si="3"/>
        <v>572</v>
      </c>
      <c r="I35" s="29">
        <f>SUM(LARGE(A35:G35,{1,2,3,4}))</f>
        <v>572</v>
      </c>
      <c r="J35" s="29">
        <f>SUM(LARGE(B35:G35,{1,2,3,4,5}))</f>
        <v>572</v>
      </c>
      <c r="K35" s="29">
        <f>SUM(LARGE(B35:G35,{1,2,3,4,5,6}))</f>
        <v>572</v>
      </c>
      <c r="L35" s="29">
        <f t="shared" si="4"/>
        <v>4</v>
      </c>
      <c r="M35" s="27">
        <f t="shared" si="2"/>
        <v>34</v>
      </c>
    </row>
    <row r="36" spans="1:13" ht="18" customHeight="1" x14ac:dyDescent="0.25">
      <c r="A36" s="32" t="s">
        <v>29</v>
      </c>
      <c r="B36" s="27">
        <v>175</v>
      </c>
      <c r="C36" s="27">
        <v>20</v>
      </c>
      <c r="D36" s="27">
        <v>197</v>
      </c>
      <c r="E36" s="27">
        <v>0</v>
      </c>
      <c r="F36" s="27">
        <v>0</v>
      </c>
      <c r="G36" s="27">
        <v>167</v>
      </c>
      <c r="H36" s="29">
        <f t="shared" si="3"/>
        <v>559</v>
      </c>
      <c r="I36" s="29">
        <f>SUM(LARGE(A36:G36,{1,2,3,4}))</f>
        <v>559</v>
      </c>
      <c r="J36" s="29">
        <f>SUM(LARGE(B36:G36,{1,2,3,4,5}))</f>
        <v>559</v>
      </c>
      <c r="K36" s="29">
        <f>SUM(LARGE(B36:G36,{1,2,3,4,5,6}))</f>
        <v>559</v>
      </c>
      <c r="L36" s="29">
        <f t="shared" si="4"/>
        <v>4</v>
      </c>
      <c r="M36" s="27">
        <f t="shared" si="2"/>
        <v>35</v>
      </c>
    </row>
    <row r="37" spans="1:13" s="28" customFormat="1" ht="18" customHeight="1" x14ac:dyDescent="0.25">
      <c r="A37" s="32" t="s">
        <v>58</v>
      </c>
      <c r="B37" s="27">
        <v>166</v>
      </c>
      <c r="C37" s="27">
        <v>20</v>
      </c>
      <c r="D37" s="27">
        <v>20</v>
      </c>
      <c r="E37" s="27">
        <v>170</v>
      </c>
      <c r="F37" s="27">
        <v>180</v>
      </c>
      <c r="G37" s="27">
        <v>0</v>
      </c>
      <c r="H37" s="29">
        <f t="shared" si="3"/>
        <v>556</v>
      </c>
      <c r="I37" s="29">
        <f>SUM(LARGE(A37:G37,{1,2,3,4}))</f>
        <v>536</v>
      </c>
      <c r="J37" s="29">
        <f>SUM(LARGE(B37:G37,{1,2,3,4,5}))</f>
        <v>556</v>
      </c>
      <c r="K37" s="29">
        <f>SUM(LARGE(B37:G37,{1,2,3,4,5,6}))</f>
        <v>556</v>
      </c>
      <c r="L37" s="29">
        <f t="shared" si="4"/>
        <v>5</v>
      </c>
      <c r="M37" s="27">
        <f t="shared" si="2"/>
        <v>36</v>
      </c>
    </row>
    <row r="38" spans="1:13" s="28" customFormat="1" ht="18" customHeight="1" x14ac:dyDescent="0.25">
      <c r="A38" s="32" t="s">
        <v>17</v>
      </c>
      <c r="B38" s="27">
        <v>181</v>
      </c>
      <c r="C38" s="27">
        <v>0</v>
      </c>
      <c r="D38" s="27">
        <v>0</v>
      </c>
      <c r="E38" s="27">
        <v>0</v>
      </c>
      <c r="F38" s="27">
        <v>200</v>
      </c>
      <c r="G38" s="27">
        <v>162</v>
      </c>
      <c r="H38" s="29">
        <f t="shared" si="3"/>
        <v>543</v>
      </c>
      <c r="I38" s="29">
        <f>SUM(LARGE(A38:G38,{1,2,3,4}))</f>
        <v>543</v>
      </c>
      <c r="J38" s="29">
        <f>SUM(LARGE(B38:G38,{1,2,3,4,5}))</f>
        <v>543</v>
      </c>
      <c r="K38" s="29">
        <f>SUM(LARGE(B38:G38,{1,2,3,4,5,6}))</f>
        <v>543</v>
      </c>
      <c r="L38" s="29">
        <f t="shared" si="4"/>
        <v>3</v>
      </c>
      <c r="M38" s="27">
        <f t="shared" si="2"/>
        <v>37</v>
      </c>
    </row>
    <row r="39" spans="1:13" s="28" customFormat="1" ht="18" customHeight="1" x14ac:dyDescent="0.25">
      <c r="A39" s="32" t="s">
        <v>50</v>
      </c>
      <c r="B39" s="27">
        <v>146</v>
      </c>
      <c r="C39" s="27">
        <v>164</v>
      </c>
      <c r="D39" s="27">
        <v>0</v>
      </c>
      <c r="E39" s="27">
        <v>183</v>
      </c>
      <c r="F39" s="27">
        <v>0</v>
      </c>
      <c r="G39" s="27">
        <v>0</v>
      </c>
      <c r="H39" s="29">
        <f t="shared" si="3"/>
        <v>493</v>
      </c>
      <c r="I39" s="29">
        <f>SUM(LARGE(A39:G39,{1,2,3,4}))</f>
        <v>493</v>
      </c>
      <c r="J39" s="29">
        <f>SUM(LARGE(B39:G39,{1,2,3,4,5}))</f>
        <v>493</v>
      </c>
      <c r="K39" s="29">
        <f>SUM(LARGE(B39:G39,{1,2,3,4,5,6}))</f>
        <v>493</v>
      </c>
      <c r="L39" s="29">
        <f t="shared" si="4"/>
        <v>3</v>
      </c>
      <c r="M39" s="27">
        <f t="shared" si="2"/>
        <v>38</v>
      </c>
    </row>
    <row r="40" spans="1:13" ht="18" customHeight="1" x14ac:dyDescent="0.25">
      <c r="A40" s="32" t="s">
        <v>108</v>
      </c>
      <c r="B40" s="27">
        <v>0</v>
      </c>
      <c r="C40" s="27">
        <v>0</v>
      </c>
      <c r="D40" s="27">
        <v>174</v>
      </c>
      <c r="E40" s="27">
        <v>20</v>
      </c>
      <c r="F40" s="27">
        <v>20</v>
      </c>
      <c r="G40" s="27">
        <v>197</v>
      </c>
      <c r="H40" s="29">
        <f t="shared" si="3"/>
        <v>411</v>
      </c>
      <c r="I40" s="29">
        <f>SUM(LARGE(A40:G40,{1,2,3,4}))</f>
        <v>411</v>
      </c>
      <c r="J40" s="29">
        <f>SUM(LARGE(B40:G40,{1,2,3,4,5}))</f>
        <v>411</v>
      </c>
      <c r="K40" s="29">
        <f>SUM(LARGE(B40:G40,{1,2,3,4,5,6}))</f>
        <v>411</v>
      </c>
      <c r="L40" s="29">
        <f t="shared" si="4"/>
        <v>4</v>
      </c>
      <c r="M40" s="27">
        <f t="shared" si="2"/>
        <v>39</v>
      </c>
    </row>
    <row r="41" spans="1:13" s="17" customFormat="1" ht="18" customHeight="1" x14ac:dyDescent="0.25">
      <c r="A41" s="32" t="s">
        <v>107</v>
      </c>
      <c r="B41" s="27">
        <v>0</v>
      </c>
      <c r="C41" s="27">
        <v>0</v>
      </c>
      <c r="D41" s="27">
        <v>183</v>
      </c>
      <c r="E41" s="27">
        <v>0</v>
      </c>
      <c r="F41" s="27">
        <v>177</v>
      </c>
      <c r="G41" s="27">
        <v>0</v>
      </c>
      <c r="H41" s="29">
        <f t="shared" si="3"/>
        <v>360</v>
      </c>
      <c r="I41" s="29">
        <f>SUM(LARGE(A41:G41,{1,2,3,4}))</f>
        <v>360</v>
      </c>
      <c r="J41" s="29">
        <f>SUM(LARGE(B41:G41,{1,2,3,4,5}))</f>
        <v>360</v>
      </c>
      <c r="K41" s="29">
        <f>SUM(LARGE(B41:G41,{1,2,3,4,5,6}))</f>
        <v>360</v>
      </c>
      <c r="L41" s="29">
        <f t="shared" si="4"/>
        <v>2</v>
      </c>
      <c r="M41" s="27">
        <f t="shared" si="2"/>
        <v>40</v>
      </c>
    </row>
    <row r="42" spans="1:13" s="28" customFormat="1" ht="18" customHeight="1" x14ac:dyDescent="0.25">
      <c r="A42" s="26" t="s">
        <v>145</v>
      </c>
      <c r="B42" s="5">
        <v>0</v>
      </c>
      <c r="C42" s="27">
        <v>0</v>
      </c>
      <c r="D42" s="27">
        <v>0</v>
      </c>
      <c r="E42" s="27">
        <v>0</v>
      </c>
      <c r="F42" s="27">
        <v>173</v>
      </c>
      <c r="G42" s="27">
        <v>187</v>
      </c>
      <c r="H42" s="29">
        <f t="shared" si="3"/>
        <v>360</v>
      </c>
      <c r="I42" s="29">
        <f>SUM(LARGE(A42:G42,{1,2,3,4}))</f>
        <v>360</v>
      </c>
      <c r="J42" s="29">
        <f>SUM(LARGE(B42:G42,{1,2,3,4,5}))</f>
        <v>360</v>
      </c>
      <c r="K42" s="29">
        <f>SUM(LARGE(B42:G42,{1,2,3,4,5,6}))</f>
        <v>360</v>
      </c>
      <c r="L42" s="29">
        <f t="shared" si="4"/>
        <v>2</v>
      </c>
      <c r="M42" s="27">
        <v>40</v>
      </c>
    </row>
    <row r="43" spans="1:13" s="28" customFormat="1" ht="18" customHeight="1" x14ac:dyDescent="0.25">
      <c r="A43" s="32" t="s">
        <v>11</v>
      </c>
      <c r="B43" s="27">
        <v>163</v>
      </c>
      <c r="C43" s="27">
        <v>0</v>
      </c>
      <c r="D43" s="27">
        <v>0</v>
      </c>
      <c r="E43" s="27">
        <v>0</v>
      </c>
      <c r="F43" s="27">
        <v>0</v>
      </c>
      <c r="G43" s="27">
        <v>194</v>
      </c>
      <c r="H43" s="29">
        <f t="shared" si="3"/>
        <v>357</v>
      </c>
      <c r="I43" s="29">
        <f>SUM(LARGE(A43:G43,{1,2,3,4}))</f>
        <v>357</v>
      </c>
      <c r="J43" s="29">
        <f>SUM(LARGE(B43:G43,{1,2,3,4,5}))</f>
        <v>357</v>
      </c>
      <c r="K43" s="29">
        <f>SUM(LARGE(B43:G43,{1,2,3,4,5,6}))</f>
        <v>357</v>
      </c>
      <c r="L43" s="29">
        <f t="shared" si="4"/>
        <v>2</v>
      </c>
      <c r="M43" s="27">
        <v>42</v>
      </c>
    </row>
    <row r="44" spans="1:13" s="28" customFormat="1" ht="18" customHeight="1" x14ac:dyDescent="0.25">
      <c r="A44" s="32" t="s">
        <v>56</v>
      </c>
      <c r="B44" s="27">
        <v>171</v>
      </c>
      <c r="C44" s="27">
        <v>185</v>
      </c>
      <c r="D44" s="27">
        <v>0</v>
      </c>
      <c r="E44" s="27">
        <v>0</v>
      </c>
      <c r="F44" s="27">
        <v>0</v>
      </c>
      <c r="G44" s="27">
        <v>0</v>
      </c>
      <c r="H44" s="29">
        <f t="shared" si="3"/>
        <v>356</v>
      </c>
      <c r="I44" s="29">
        <f>SUM(LARGE(A44:G44,{1,2,3,4}))</f>
        <v>356</v>
      </c>
      <c r="J44" s="29">
        <f>SUM(LARGE(B44:G44,{1,2,3,4,5}))</f>
        <v>356</v>
      </c>
      <c r="K44" s="29">
        <f>SUM(LARGE(B44:G44,{1,2,3,4,5,6}))</f>
        <v>356</v>
      </c>
      <c r="L44" s="29">
        <f t="shared" si="4"/>
        <v>2</v>
      </c>
      <c r="M44" s="27">
        <f t="shared" si="2"/>
        <v>43</v>
      </c>
    </row>
    <row r="45" spans="1:13" ht="18" customHeight="1" x14ac:dyDescent="0.25">
      <c r="A45" s="32" t="s">
        <v>63</v>
      </c>
      <c r="B45" s="27">
        <v>152</v>
      </c>
      <c r="C45" s="27">
        <v>0</v>
      </c>
      <c r="D45" s="27">
        <v>20</v>
      </c>
      <c r="E45" s="27">
        <v>0</v>
      </c>
      <c r="F45" s="27">
        <v>20</v>
      </c>
      <c r="G45" s="27">
        <v>163</v>
      </c>
      <c r="H45" s="29">
        <f t="shared" si="3"/>
        <v>355</v>
      </c>
      <c r="I45" s="29">
        <f>SUM(LARGE(A45:G45,{1,2,3,4}))</f>
        <v>355</v>
      </c>
      <c r="J45" s="29">
        <f>SUM(LARGE(B45:G45,{1,2,3,4,5}))</f>
        <v>355</v>
      </c>
      <c r="K45" s="29">
        <f>SUM(LARGE(B45:G45,{1,2,3,4,5,6}))</f>
        <v>355</v>
      </c>
      <c r="L45" s="29">
        <f t="shared" si="4"/>
        <v>4</v>
      </c>
      <c r="M45" s="27">
        <f t="shared" si="2"/>
        <v>44</v>
      </c>
    </row>
    <row r="46" spans="1:13" ht="18" customHeight="1" x14ac:dyDescent="0.25">
      <c r="A46" s="32" t="s">
        <v>109</v>
      </c>
      <c r="B46" s="27">
        <v>0</v>
      </c>
      <c r="C46" s="27">
        <v>0</v>
      </c>
      <c r="D46" s="27">
        <v>159</v>
      </c>
      <c r="E46" s="27">
        <v>176</v>
      </c>
      <c r="F46" s="27">
        <v>0</v>
      </c>
      <c r="G46" s="27">
        <v>20</v>
      </c>
      <c r="H46" s="29">
        <f t="shared" si="3"/>
        <v>355</v>
      </c>
      <c r="I46" s="29">
        <f>SUM(LARGE(A46:G46,{1,2,3,4}))</f>
        <v>355</v>
      </c>
      <c r="J46" s="29">
        <f>SUM(LARGE(B46:G46,{1,2,3,4,5}))</f>
        <v>355</v>
      </c>
      <c r="K46" s="29">
        <f>SUM(LARGE(B46:G46,{1,2,3,4,5,6}))</f>
        <v>355</v>
      </c>
      <c r="L46" s="29">
        <f t="shared" si="4"/>
        <v>3</v>
      </c>
      <c r="M46" s="27">
        <v>44</v>
      </c>
    </row>
    <row r="47" spans="1:13" s="28" customFormat="1" ht="18" customHeight="1" x14ac:dyDescent="0.25">
      <c r="A47" s="32" t="s">
        <v>85</v>
      </c>
      <c r="B47" s="27">
        <v>0</v>
      </c>
      <c r="C47" s="27">
        <v>179</v>
      </c>
      <c r="D47" s="27">
        <v>0</v>
      </c>
      <c r="E47" s="27">
        <v>175</v>
      </c>
      <c r="F47" s="27">
        <v>0</v>
      </c>
      <c r="G47" s="27">
        <v>0</v>
      </c>
      <c r="H47" s="29">
        <f t="shared" si="3"/>
        <v>354</v>
      </c>
      <c r="I47" s="29">
        <f>SUM(LARGE(A47:G47,{1,2,3,4}))</f>
        <v>354</v>
      </c>
      <c r="J47" s="29">
        <f>SUM(LARGE(B47:G47,{1,2,3,4,5}))</f>
        <v>354</v>
      </c>
      <c r="K47" s="29">
        <f>SUM(LARGE(B47:G47,{1,2,3,4,5,6}))</f>
        <v>354</v>
      </c>
      <c r="L47" s="29">
        <f t="shared" si="4"/>
        <v>2</v>
      </c>
      <c r="M47" s="27">
        <v>46</v>
      </c>
    </row>
    <row r="48" spans="1:13" ht="18" customHeight="1" x14ac:dyDescent="0.25">
      <c r="A48" s="32" t="s">
        <v>131</v>
      </c>
      <c r="B48" s="27">
        <v>0</v>
      </c>
      <c r="C48" s="27">
        <v>0</v>
      </c>
      <c r="D48" s="27">
        <v>0</v>
      </c>
      <c r="E48" s="27">
        <v>165</v>
      </c>
      <c r="F48" s="27">
        <v>169</v>
      </c>
      <c r="G48" s="27">
        <v>20</v>
      </c>
      <c r="H48" s="29">
        <f t="shared" si="3"/>
        <v>354</v>
      </c>
      <c r="I48" s="29">
        <f>SUM(LARGE(A48:G48,{1,2,3,4}))</f>
        <v>354</v>
      </c>
      <c r="J48" s="29">
        <f>SUM(LARGE(B48:G48,{1,2,3,4,5}))</f>
        <v>354</v>
      </c>
      <c r="K48" s="29">
        <f>SUM(LARGE(B48:G48,{1,2,3,4,5,6}))</f>
        <v>354</v>
      </c>
      <c r="L48" s="29">
        <f t="shared" si="4"/>
        <v>3</v>
      </c>
      <c r="M48" s="27">
        <v>46</v>
      </c>
    </row>
    <row r="49" spans="1:13" ht="18" customHeight="1" x14ac:dyDescent="0.25">
      <c r="A49" s="32" t="s">
        <v>46</v>
      </c>
      <c r="B49" s="27">
        <v>153</v>
      </c>
      <c r="C49" s="27">
        <v>0</v>
      </c>
      <c r="D49" s="27">
        <v>0</v>
      </c>
      <c r="E49" s="27">
        <v>0</v>
      </c>
      <c r="F49" s="27">
        <v>20</v>
      </c>
      <c r="G49" s="27">
        <v>180</v>
      </c>
      <c r="H49" s="29">
        <f t="shared" si="3"/>
        <v>353</v>
      </c>
      <c r="I49" s="29">
        <f>SUM(LARGE(A49:G49,{1,2,3,4}))</f>
        <v>353</v>
      </c>
      <c r="J49" s="29">
        <f>SUM(LARGE(B49:G49,{1,2,3,4,5}))</f>
        <v>353</v>
      </c>
      <c r="K49" s="29">
        <f>SUM(LARGE(B49:G49,{1,2,3,4,5,6}))</f>
        <v>353</v>
      </c>
      <c r="L49" s="29">
        <f t="shared" si="4"/>
        <v>3</v>
      </c>
      <c r="M49" s="27">
        <v>48</v>
      </c>
    </row>
    <row r="50" spans="1:13" s="28" customFormat="1" ht="18" customHeight="1" x14ac:dyDescent="0.25">
      <c r="A50" s="32" t="s">
        <v>8</v>
      </c>
      <c r="B50" s="27">
        <v>186</v>
      </c>
      <c r="C50" s="27">
        <v>0</v>
      </c>
      <c r="D50" s="27">
        <v>0</v>
      </c>
      <c r="E50" s="27">
        <v>0</v>
      </c>
      <c r="F50" s="27">
        <v>0</v>
      </c>
      <c r="G50" s="27">
        <v>158</v>
      </c>
      <c r="H50" s="29">
        <f t="shared" si="3"/>
        <v>344</v>
      </c>
      <c r="I50" s="29">
        <f>SUM(LARGE(A50:G50,{1,2,3,4}))</f>
        <v>344</v>
      </c>
      <c r="J50" s="29">
        <f>SUM(LARGE(B50:G50,{1,2,3,4,5}))</f>
        <v>344</v>
      </c>
      <c r="K50" s="29">
        <f>SUM(LARGE(B50:G50,{1,2,3,4,5,6}))</f>
        <v>344</v>
      </c>
      <c r="L50" s="29">
        <f t="shared" si="4"/>
        <v>2</v>
      </c>
      <c r="M50" s="27">
        <f t="shared" si="2"/>
        <v>49</v>
      </c>
    </row>
    <row r="51" spans="1:13" s="28" customFormat="1" ht="18" customHeight="1" x14ac:dyDescent="0.25">
      <c r="A51" s="32" t="s">
        <v>59</v>
      </c>
      <c r="B51" s="27">
        <v>165</v>
      </c>
      <c r="C51" s="27">
        <v>20</v>
      </c>
      <c r="D51" s="27">
        <v>0</v>
      </c>
      <c r="E51" s="27">
        <v>157</v>
      </c>
      <c r="F51" s="27">
        <v>0</v>
      </c>
      <c r="G51" s="27">
        <v>0</v>
      </c>
      <c r="H51" s="29">
        <f t="shared" si="3"/>
        <v>342</v>
      </c>
      <c r="I51" s="29">
        <f>SUM(LARGE(A51:G51,{1,2,3,4}))</f>
        <v>342</v>
      </c>
      <c r="J51" s="29">
        <f>SUM(LARGE(B51:G51,{1,2,3,4,5}))</f>
        <v>342</v>
      </c>
      <c r="K51" s="29">
        <f>SUM(LARGE(B51:G51,{1,2,3,4,5,6}))</f>
        <v>342</v>
      </c>
      <c r="L51" s="29">
        <f t="shared" si="4"/>
        <v>3</v>
      </c>
      <c r="M51" s="27">
        <f t="shared" si="2"/>
        <v>50</v>
      </c>
    </row>
    <row r="52" spans="1:13" s="28" customFormat="1" ht="18" customHeight="1" x14ac:dyDescent="0.25">
      <c r="A52" s="32" t="s">
        <v>45</v>
      </c>
      <c r="B52" s="27">
        <v>156</v>
      </c>
      <c r="C52" s="27">
        <v>0</v>
      </c>
      <c r="D52" s="27">
        <v>0</v>
      </c>
      <c r="E52" s="27">
        <v>0</v>
      </c>
      <c r="F52" s="27">
        <v>0</v>
      </c>
      <c r="G52" s="27">
        <v>183</v>
      </c>
      <c r="H52" s="29">
        <f t="shared" si="3"/>
        <v>339</v>
      </c>
      <c r="I52" s="29">
        <f>SUM(LARGE(A52:G52,{1,2,3,4}))</f>
        <v>339</v>
      </c>
      <c r="J52" s="29">
        <f>SUM(LARGE(B52:G52,{1,2,3,4,5}))</f>
        <v>339</v>
      </c>
      <c r="K52" s="29">
        <f>SUM(LARGE(B52:G52,{1,2,3,4,5,6}))</f>
        <v>339</v>
      </c>
      <c r="L52" s="29">
        <f t="shared" si="4"/>
        <v>2</v>
      </c>
      <c r="M52" s="27">
        <f t="shared" si="2"/>
        <v>51</v>
      </c>
    </row>
    <row r="53" spans="1:13" s="28" customFormat="1" ht="18" customHeight="1" x14ac:dyDescent="0.25">
      <c r="A53" s="32" t="s">
        <v>91</v>
      </c>
      <c r="B53" s="27">
        <v>0</v>
      </c>
      <c r="C53" s="27">
        <v>159</v>
      </c>
      <c r="D53" s="27">
        <v>171</v>
      </c>
      <c r="E53" s="27">
        <v>0</v>
      </c>
      <c r="F53" s="27">
        <v>0</v>
      </c>
      <c r="G53" s="27">
        <v>0</v>
      </c>
      <c r="H53" s="29">
        <f t="shared" si="3"/>
        <v>330</v>
      </c>
      <c r="I53" s="29">
        <f>SUM(LARGE(A53:G53,{1,2,3,4}))</f>
        <v>330</v>
      </c>
      <c r="J53" s="29">
        <f>SUM(LARGE(B53:G53,{1,2,3,4,5}))</f>
        <v>330</v>
      </c>
      <c r="K53" s="29">
        <f>SUM(LARGE(B53:G53,{1,2,3,4,5,6}))</f>
        <v>330</v>
      </c>
      <c r="L53" s="29">
        <f t="shared" si="4"/>
        <v>2</v>
      </c>
      <c r="M53" s="27">
        <f t="shared" si="2"/>
        <v>52</v>
      </c>
    </row>
    <row r="54" spans="1:13" s="28" customFormat="1" ht="18" customHeight="1" x14ac:dyDescent="0.25">
      <c r="A54" s="32" t="s">
        <v>132</v>
      </c>
      <c r="B54" s="27">
        <v>0</v>
      </c>
      <c r="C54" s="27">
        <v>0</v>
      </c>
      <c r="D54" s="27">
        <v>0</v>
      </c>
      <c r="E54" s="27">
        <v>162</v>
      </c>
      <c r="F54" s="27">
        <v>0</v>
      </c>
      <c r="G54" s="27">
        <v>164</v>
      </c>
      <c r="H54" s="29">
        <f t="shared" si="3"/>
        <v>326</v>
      </c>
      <c r="I54" s="29">
        <f>SUM(LARGE(A54:G54,{1,2,3,4}))</f>
        <v>326</v>
      </c>
      <c r="J54" s="29">
        <f>SUM(LARGE(B54:G54,{1,2,3,4,5}))</f>
        <v>326</v>
      </c>
      <c r="K54" s="29">
        <f>SUM(LARGE(B54:G54,{1,2,3,4,5,6}))</f>
        <v>326</v>
      </c>
      <c r="L54" s="29">
        <f t="shared" si="4"/>
        <v>2</v>
      </c>
      <c r="M54" s="27">
        <f t="shared" si="2"/>
        <v>53</v>
      </c>
    </row>
    <row r="55" spans="1:13" s="28" customFormat="1" ht="18" customHeight="1" x14ac:dyDescent="0.25">
      <c r="A55" s="32" t="s">
        <v>113</v>
      </c>
      <c r="B55" s="27">
        <v>0</v>
      </c>
      <c r="C55" s="27">
        <v>0</v>
      </c>
      <c r="D55" s="27">
        <v>150</v>
      </c>
      <c r="E55" s="27">
        <v>163</v>
      </c>
      <c r="F55" s="27">
        <v>0</v>
      </c>
      <c r="G55" s="27">
        <v>0</v>
      </c>
      <c r="H55" s="29">
        <f t="shared" si="3"/>
        <v>313</v>
      </c>
      <c r="I55" s="29">
        <f>SUM(LARGE(A55:G55,{1,2,3,4}))</f>
        <v>313</v>
      </c>
      <c r="J55" s="29">
        <f>SUM(LARGE(B55:G55,{1,2,3,4,5}))</f>
        <v>313</v>
      </c>
      <c r="K55" s="29">
        <f>SUM(LARGE(B55:G55,{1,2,3,4,5,6}))</f>
        <v>313</v>
      </c>
      <c r="L55" s="29">
        <f t="shared" si="4"/>
        <v>2</v>
      </c>
      <c r="M55" s="27">
        <f t="shared" si="2"/>
        <v>54</v>
      </c>
    </row>
    <row r="56" spans="1:13" s="28" customFormat="1" ht="18" customHeight="1" x14ac:dyDescent="0.25">
      <c r="A56" s="26" t="s">
        <v>92</v>
      </c>
      <c r="B56" s="5">
        <v>0</v>
      </c>
      <c r="C56" s="27">
        <v>157</v>
      </c>
      <c r="D56" s="27">
        <v>154</v>
      </c>
      <c r="E56" s="27">
        <v>0</v>
      </c>
      <c r="F56" s="27">
        <v>0</v>
      </c>
      <c r="G56" s="27">
        <v>0</v>
      </c>
      <c r="H56" s="29">
        <f t="shared" si="3"/>
        <v>311</v>
      </c>
      <c r="I56" s="29">
        <f>SUM(LARGE(A56:G56,{1,2,3,4}))</f>
        <v>311</v>
      </c>
      <c r="J56" s="29">
        <f>SUM(LARGE(B56:G56,{1,2,3,4,5}))</f>
        <v>311</v>
      </c>
      <c r="K56" s="29">
        <f>SUM(LARGE(B56:G56,{1,2,3,4,5,6}))</f>
        <v>311</v>
      </c>
      <c r="L56" s="29">
        <f t="shared" si="4"/>
        <v>2</v>
      </c>
      <c r="M56" s="27">
        <f t="shared" si="2"/>
        <v>55</v>
      </c>
    </row>
    <row r="57" spans="1:13" s="28" customFormat="1" ht="18" customHeight="1" x14ac:dyDescent="0.25">
      <c r="A57" s="32" t="s">
        <v>93</v>
      </c>
      <c r="B57" s="27">
        <v>0</v>
      </c>
      <c r="C57" s="27">
        <v>156</v>
      </c>
      <c r="D57" s="27">
        <v>153</v>
      </c>
      <c r="E57" s="27">
        <v>0</v>
      </c>
      <c r="F57" s="27">
        <v>0</v>
      </c>
      <c r="G57" s="27">
        <v>0</v>
      </c>
      <c r="H57" s="29">
        <f t="shared" si="3"/>
        <v>309</v>
      </c>
      <c r="I57" s="29">
        <f>SUM(LARGE(A57:G57,{1,2,3,4}))</f>
        <v>309</v>
      </c>
      <c r="J57" s="29">
        <f>SUM(LARGE(B57:G57,{1,2,3,4,5}))</f>
        <v>309</v>
      </c>
      <c r="K57" s="29">
        <f>SUM(LARGE(B57:G57,{1,2,3,4,5,6}))</f>
        <v>309</v>
      </c>
      <c r="L57" s="29">
        <f t="shared" si="4"/>
        <v>2</v>
      </c>
      <c r="M57" s="27">
        <f t="shared" si="2"/>
        <v>56</v>
      </c>
    </row>
    <row r="58" spans="1:13" s="28" customFormat="1" ht="18" customHeight="1" x14ac:dyDescent="0.25">
      <c r="A58" s="32" t="s">
        <v>27</v>
      </c>
      <c r="B58" s="27">
        <v>159</v>
      </c>
      <c r="C58" s="27">
        <v>0</v>
      </c>
      <c r="D58" s="27">
        <v>148</v>
      </c>
      <c r="E58" s="27">
        <v>0</v>
      </c>
      <c r="F58" s="27">
        <v>0</v>
      </c>
      <c r="G58" s="27">
        <v>0</v>
      </c>
      <c r="H58" s="29">
        <f t="shared" si="3"/>
        <v>307</v>
      </c>
      <c r="I58" s="29">
        <f>SUM(LARGE(A58:G58,{1,2,3,4}))</f>
        <v>307</v>
      </c>
      <c r="J58" s="29">
        <f>SUM(LARGE(B58:G58,{1,2,3,4,5}))</f>
        <v>307</v>
      </c>
      <c r="K58" s="29">
        <f>SUM(LARGE(B58:G58,{1,2,3,4,5,6}))</f>
        <v>307</v>
      </c>
      <c r="L58" s="29">
        <f t="shared" si="4"/>
        <v>2</v>
      </c>
      <c r="M58" s="27">
        <f t="shared" si="2"/>
        <v>57</v>
      </c>
    </row>
    <row r="59" spans="1:13" s="28" customFormat="1" ht="18" customHeight="1" x14ac:dyDescent="0.25">
      <c r="A59" s="32" t="s">
        <v>49</v>
      </c>
      <c r="B59" s="27">
        <v>148</v>
      </c>
      <c r="C59" s="27">
        <v>0</v>
      </c>
      <c r="D59" s="27">
        <v>155</v>
      </c>
      <c r="E59" s="27">
        <v>0</v>
      </c>
      <c r="F59" s="27">
        <v>0</v>
      </c>
      <c r="G59" s="27">
        <v>0</v>
      </c>
      <c r="H59" s="29">
        <f t="shared" si="3"/>
        <v>303</v>
      </c>
      <c r="I59" s="29">
        <f>SUM(LARGE(A59:G59,{1,2,3,4}))</f>
        <v>303</v>
      </c>
      <c r="J59" s="29">
        <f>SUM(LARGE(B59:G59,{1,2,3,4,5}))</f>
        <v>303</v>
      </c>
      <c r="K59" s="29">
        <f>SUM(LARGE(B59:G59,{1,2,3,4,5,6}))</f>
        <v>303</v>
      </c>
      <c r="L59" s="29">
        <f t="shared" si="4"/>
        <v>2</v>
      </c>
      <c r="M59" s="27">
        <f t="shared" si="2"/>
        <v>58</v>
      </c>
    </row>
    <row r="60" spans="1:13" s="13" customFormat="1" ht="18" customHeight="1" x14ac:dyDescent="0.25">
      <c r="A60" s="26" t="s">
        <v>81</v>
      </c>
      <c r="B60" s="27">
        <v>0</v>
      </c>
      <c r="C60" s="27">
        <v>194</v>
      </c>
      <c r="D60" s="27">
        <v>20</v>
      </c>
      <c r="E60" s="27">
        <v>0</v>
      </c>
      <c r="F60" s="27">
        <v>20</v>
      </c>
      <c r="G60" s="27">
        <v>0</v>
      </c>
      <c r="H60" s="29">
        <f t="shared" si="3"/>
        <v>234</v>
      </c>
      <c r="I60" s="29">
        <f>SUM(LARGE(A60:G60,{1,2,3,4}))</f>
        <v>234</v>
      </c>
      <c r="J60" s="29">
        <f>SUM(LARGE(B60:G60,{1,2,3,4,5}))</f>
        <v>234</v>
      </c>
      <c r="K60" s="29">
        <f>SUM(LARGE(B60:G60,{1,2,3,4,5,6}))</f>
        <v>234</v>
      </c>
      <c r="L60" s="29">
        <f t="shared" si="4"/>
        <v>3</v>
      </c>
      <c r="M60" s="27">
        <f t="shared" si="2"/>
        <v>59</v>
      </c>
    </row>
    <row r="61" spans="1:13" s="28" customFormat="1" ht="18" customHeight="1" x14ac:dyDescent="0.25">
      <c r="A61" s="32" t="s">
        <v>125</v>
      </c>
      <c r="B61" s="27">
        <v>0</v>
      </c>
      <c r="C61" s="27">
        <v>0</v>
      </c>
      <c r="D61" s="27">
        <v>20</v>
      </c>
      <c r="E61" s="27">
        <v>155</v>
      </c>
      <c r="F61" s="27">
        <v>20</v>
      </c>
      <c r="G61" s="27">
        <v>20</v>
      </c>
      <c r="H61" s="29">
        <f t="shared" si="3"/>
        <v>215</v>
      </c>
      <c r="I61" s="29">
        <f>SUM(LARGE(A61:G61,{1,2,3,4}))</f>
        <v>215</v>
      </c>
      <c r="J61" s="29">
        <f>SUM(LARGE(B61:G61,{1,2,3,4,5}))</f>
        <v>215</v>
      </c>
      <c r="K61" s="29">
        <f>SUM(LARGE(B61:G61,{1,2,3,4,5,6}))</f>
        <v>215</v>
      </c>
      <c r="L61" s="29">
        <f t="shared" si="4"/>
        <v>4</v>
      </c>
      <c r="M61" s="27">
        <f t="shared" si="2"/>
        <v>60</v>
      </c>
    </row>
    <row r="62" spans="1:13" ht="18" customHeight="1" x14ac:dyDescent="0.25">
      <c r="A62" s="32" t="s">
        <v>14</v>
      </c>
      <c r="B62" s="27">
        <v>185</v>
      </c>
      <c r="C62" s="27">
        <v>0</v>
      </c>
      <c r="D62" s="27">
        <v>0</v>
      </c>
      <c r="E62" s="27">
        <v>0</v>
      </c>
      <c r="F62" s="27">
        <v>20</v>
      </c>
      <c r="G62" s="27">
        <v>0</v>
      </c>
      <c r="H62" s="29">
        <f t="shared" si="3"/>
        <v>205</v>
      </c>
      <c r="I62" s="29">
        <f>SUM(LARGE(A62:G62,{1,2,3,4}))</f>
        <v>205</v>
      </c>
      <c r="J62" s="29">
        <f>SUM(LARGE(B62:G62,{1,2,3,4,5}))</f>
        <v>205</v>
      </c>
      <c r="K62" s="29">
        <f>SUM(LARGE(B62:G62,{1,2,3,4,5,6}))</f>
        <v>205</v>
      </c>
      <c r="L62" s="29">
        <f t="shared" si="4"/>
        <v>2</v>
      </c>
      <c r="M62" s="27">
        <f t="shared" si="2"/>
        <v>61</v>
      </c>
    </row>
    <row r="63" spans="1:13" s="28" customFormat="1" ht="18" customHeight="1" x14ac:dyDescent="0.25">
      <c r="A63" s="32" t="s">
        <v>127</v>
      </c>
      <c r="B63" s="27">
        <v>0</v>
      </c>
      <c r="C63" s="27">
        <v>0</v>
      </c>
      <c r="D63" s="27">
        <v>0</v>
      </c>
      <c r="E63" s="27">
        <v>200</v>
      </c>
      <c r="F63" s="27">
        <v>0</v>
      </c>
      <c r="G63" s="27">
        <v>0</v>
      </c>
      <c r="H63" s="29">
        <f t="shared" si="3"/>
        <v>200</v>
      </c>
      <c r="I63" s="29">
        <f>SUM(LARGE(A63:G63,{1,2,3,4}))</f>
        <v>200</v>
      </c>
      <c r="J63" s="29">
        <f>SUM(LARGE(B63:G63,{1,2,3,4,5}))</f>
        <v>200</v>
      </c>
      <c r="K63" s="29">
        <f>SUM(LARGE(B63:G63,{1,2,3,4,5,6}))</f>
        <v>200</v>
      </c>
      <c r="L63" s="29">
        <f t="shared" si="4"/>
        <v>1</v>
      </c>
      <c r="M63" s="27">
        <f t="shared" si="2"/>
        <v>62</v>
      </c>
    </row>
    <row r="64" spans="1:13" ht="18" customHeight="1" x14ac:dyDescent="0.25">
      <c r="A64" s="32" t="s">
        <v>53</v>
      </c>
      <c r="B64" s="27">
        <v>20</v>
      </c>
      <c r="C64" s="27">
        <v>0</v>
      </c>
      <c r="D64" s="27">
        <v>0</v>
      </c>
      <c r="E64" s="27">
        <v>0</v>
      </c>
      <c r="F64" s="27">
        <v>0</v>
      </c>
      <c r="G64" s="27">
        <v>174</v>
      </c>
      <c r="H64" s="29">
        <f t="shared" si="3"/>
        <v>194</v>
      </c>
      <c r="I64" s="29">
        <f>SUM(LARGE(A64:G64,{1,2,3,4}))</f>
        <v>194</v>
      </c>
      <c r="J64" s="29">
        <f>SUM(LARGE(B64:G64,{1,2,3,4,5}))</f>
        <v>194</v>
      </c>
      <c r="K64" s="29">
        <f>SUM(LARGE(B64:G64,{1,2,3,4,5,6}))</f>
        <v>194</v>
      </c>
      <c r="L64" s="29">
        <f t="shared" si="4"/>
        <v>2</v>
      </c>
      <c r="M64" s="27">
        <f t="shared" si="2"/>
        <v>63</v>
      </c>
    </row>
    <row r="65" spans="1:13" s="24" customFormat="1" ht="18" customHeight="1" x14ac:dyDescent="0.25">
      <c r="A65" s="32" t="s">
        <v>39</v>
      </c>
      <c r="B65" s="5">
        <v>191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9">
        <f t="shared" si="3"/>
        <v>191</v>
      </c>
      <c r="I65" s="29">
        <f>SUM(LARGE(A65:G65,{1,2,3,4}))</f>
        <v>191</v>
      </c>
      <c r="J65" s="29">
        <f>SUM(LARGE(B65:G65,{1,2,3,4,5}))</f>
        <v>191</v>
      </c>
      <c r="K65" s="29">
        <f>SUM(LARGE(B65:G65,{1,2,3,4,5,6}))</f>
        <v>191</v>
      </c>
      <c r="L65" s="29">
        <f t="shared" si="4"/>
        <v>1</v>
      </c>
      <c r="M65" s="27">
        <f t="shared" si="2"/>
        <v>64</v>
      </c>
    </row>
    <row r="66" spans="1:13" s="28" customFormat="1" ht="18" customHeight="1" x14ac:dyDescent="0.25">
      <c r="A66" s="32" t="s">
        <v>156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191</v>
      </c>
      <c r="H66" s="29">
        <f t="shared" ref="H66:H97" si="5">SUM(B66:G66)</f>
        <v>191</v>
      </c>
      <c r="I66" s="29">
        <f>SUM(LARGE(A66:G66,{1,2,3,4}))</f>
        <v>191</v>
      </c>
      <c r="J66" s="29">
        <f>SUM(LARGE(B66:G66,{1,2,3,4,5}))</f>
        <v>191</v>
      </c>
      <c r="K66" s="29">
        <f>SUM(LARGE(B66:G66,{1,2,3,4,5,6}))</f>
        <v>191</v>
      </c>
      <c r="L66" s="29">
        <f t="shared" ref="L66:L97" si="6">COUNTIF(B66:G66, "&gt; 0")</f>
        <v>1</v>
      </c>
      <c r="M66" s="27">
        <f t="shared" si="2"/>
        <v>65</v>
      </c>
    </row>
    <row r="67" spans="1:13" ht="18" customHeight="1" x14ac:dyDescent="0.25">
      <c r="A67" s="32" t="s">
        <v>82</v>
      </c>
      <c r="B67" s="27">
        <v>0</v>
      </c>
      <c r="C67" s="27">
        <v>191</v>
      </c>
      <c r="D67" s="27">
        <v>0</v>
      </c>
      <c r="E67" s="27">
        <v>0</v>
      </c>
      <c r="F67" s="27">
        <v>0</v>
      </c>
      <c r="G67" s="27">
        <v>0</v>
      </c>
      <c r="H67" s="29">
        <f t="shared" si="5"/>
        <v>191</v>
      </c>
      <c r="I67" s="29">
        <f>SUM(LARGE(A67:G67,{1,2,3,4}))</f>
        <v>191</v>
      </c>
      <c r="J67" s="29">
        <f>SUM(LARGE(B67:G67,{1,2,3,4,5}))</f>
        <v>191</v>
      </c>
      <c r="K67" s="29">
        <f>SUM(LARGE(B67:G67,{1,2,3,4,5,6}))</f>
        <v>191</v>
      </c>
      <c r="L67" s="29">
        <f t="shared" si="6"/>
        <v>1</v>
      </c>
      <c r="M67" s="27">
        <f t="shared" si="2"/>
        <v>66</v>
      </c>
    </row>
    <row r="68" spans="1:13" s="28" customFormat="1" ht="18" customHeight="1" x14ac:dyDescent="0.25">
      <c r="A68" s="32" t="s">
        <v>157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189</v>
      </c>
      <c r="H68" s="29">
        <f t="shared" si="5"/>
        <v>189</v>
      </c>
      <c r="I68" s="29">
        <f>SUM(LARGE(A68:G68,{1,2,3,4}))</f>
        <v>189</v>
      </c>
      <c r="J68" s="29">
        <f>SUM(LARGE(B68:G68,{1,2,3,4,5}))</f>
        <v>189</v>
      </c>
      <c r="K68" s="29">
        <f>SUM(LARGE(B68:G68,{1,2,3,4,5,6}))</f>
        <v>189</v>
      </c>
      <c r="L68" s="29">
        <f t="shared" si="6"/>
        <v>1</v>
      </c>
      <c r="M68" s="27">
        <f t="shared" ref="M68:M108" si="7">M67+1</f>
        <v>67</v>
      </c>
    </row>
    <row r="69" spans="1:13" s="28" customFormat="1" ht="18" customHeight="1" x14ac:dyDescent="0.25">
      <c r="A69" s="32" t="s">
        <v>90</v>
      </c>
      <c r="B69" s="27">
        <v>0</v>
      </c>
      <c r="C69" s="27">
        <v>168</v>
      </c>
      <c r="D69" s="27">
        <v>20</v>
      </c>
      <c r="E69" s="27">
        <v>0</v>
      </c>
      <c r="F69" s="27">
        <v>0</v>
      </c>
      <c r="G69" s="27">
        <v>0</v>
      </c>
      <c r="H69" s="29">
        <f t="shared" si="5"/>
        <v>188</v>
      </c>
      <c r="I69" s="29">
        <f>SUM(LARGE(A69:G69,{1,2,3,4}))</f>
        <v>188</v>
      </c>
      <c r="J69" s="29">
        <f>SUM(LARGE(B69:G69,{1,2,3,4,5}))</f>
        <v>188</v>
      </c>
      <c r="K69" s="29">
        <f>SUM(LARGE(B69:G69,{1,2,3,4,5,6}))</f>
        <v>188</v>
      </c>
      <c r="L69" s="29">
        <f t="shared" si="6"/>
        <v>2</v>
      </c>
      <c r="M69" s="27">
        <f t="shared" si="7"/>
        <v>68</v>
      </c>
    </row>
    <row r="70" spans="1:13" ht="18" customHeight="1" x14ac:dyDescent="0.25">
      <c r="A70" s="26" t="s">
        <v>105</v>
      </c>
      <c r="B70" s="5">
        <v>0</v>
      </c>
      <c r="C70" s="27">
        <v>0</v>
      </c>
      <c r="D70" s="27">
        <v>185</v>
      </c>
      <c r="E70" s="27">
        <v>0</v>
      </c>
      <c r="F70" s="27">
        <v>0</v>
      </c>
      <c r="G70" s="27">
        <v>0</v>
      </c>
      <c r="H70" s="29">
        <f t="shared" si="5"/>
        <v>185</v>
      </c>
      <c r="I70" s="29">
        <f>SUM(LARGE(A70:G70,{1,2,3,4}))</f>
        <v>185</v>
      </c>
      <c r="J70" s="29">
        <f>SUM(LARGE(B70:G70,{1,2,3,4,5}))</f>
        <v>185</v>
      </c>
      <c r="K70" s="29">
        <f>SUM(LARGE(B70:G70,{1,2,3,4,5,6}))</f>
        <v>185</v>
      </c>
      <c r="L70" s="29">
        <f t="shared" si="6"/>
        <v>1</v>
      </c>
      <c r="M70" s="27">
        <f t="shared" si="7"/>
        <v>69</v>
      </c>
    </row>
    <row r="71" spans="1:13" s="28" customFormat="1" ht="18" customHeight="1" x14ac:dyDescent="0.25">
      <c r="A71" s="32" t="s">
        <v>84</v>
      </c>
      <c r="B71" s="27">
        <v>0</v>
      </c>
      <c r="C71" s="27">
        <v>185</v>
      </c>
      <c r="D71" s="27">
        <v>0</v>
      </c>
      <c r="E71" s="27">
        <v>0</v>
      </c>
      <c r="F71" s="27">
        <v>0</v>
      </c>
      <c r="G71" s="27">
        <v>0</v>
      </c>
      <c r="H71" s="29">
        <f t="shared" si="5"/>
        <v>185</v>
      </c>
      <c r="I71" s="29">
        <f>SUM(LARGE(A71:G71,{1,2,3,4}))</f>
        <v>185</v>
      </c>
      <c r="J71" s="29">
        <f>SUM(LARGE(B71:G71,{1,2,3,4,5}))</f>
        <v>185</v>
      </c>
      <c r="K71" s="29">
        <f>SUM(LARGE(B71:G71,{1,2,3,4,5,6}))</f>
        <v>185</v>
      </c>
      <c r="L71" s="29">
        <f t="shared" si="6"/>
        <v>1</v>
      </c>
      <c r="M71" s="27">
        <f t="shared" si="7"/>
        <v>70</v>
      </c>
    </row>
    <row r="72" spans="1:13" s="28" customFormat="1" ht="18" customHeight="1" x14ac:dyDescent="0.25">
      <c r="A72" s="32" t="s">
        <v>104</v>
      </c>
      <c r="B72" s="27">
        <v>0</v>
      </c>
      <c r="C72" s="27">
        <v>20</v>
      </c>
      <c r="D72" s="27">
        <v>164</v>
      </c>
      <c r="E72" s="27">
        <v>0</v>
      </c>
      <c r="F72" s="27">
        <v>0</v>
      </c>
      <c r="G72" s="27">
        <v>0</v>
      </c>
      <c r="H72" s="29">
        <f t="shared" si="5"/>
        <v>184</v>
      </c>
      <c r="I72" s="29">
        <f>SUM(LARGE(A72:G72,{1,2,3,4}))</f>
        <v>184</v>
      </c>
      <c r="J72" s="29">
        <f>SUM(LARGE(B72:G72,{1,2,3,4,5}))</f>
        <v>184</v>
      </c>
      <c r="K72" s="29">
        <f>SUM(LARGE(B72:G72,{1,2,3,4,5,6}))</f>
        <v>184</v>
      </c>
      <c r="L72" s="29">
        <f t="shared" si="6"/>
        <v>2</v>
      </c>
      <c r="M72" s="27">
        <f t="shared" si="7"/>
        <v>71</v>
      </c>
    </row>
    <row r="73" spans="1:13" s="28" customFormat="1" ht="18" customHeight="1" x14ac:dyDescent="0.25">
      <c r="A73" s="26" t="s">
        <v>142</v>
      </c>
      <c r="B73" s="27">
        <v>0</v>
      </c>
      <c r="C73" s="27">
        <v>0</v>
      </c>
      <c r="D73" s="27">
        <v>0</v>
      </c>
      <c r="E73" s="27">
        <v>0</v>
      </c>
      <c r="F73" s="27">
        <v>184</v>
      </c>
      <c r="G73" s="27">
        <v>0</v>
      </c>
      <c r="H73" s="29">
        <f t="shared" si="5"/>
        <v>184</v>
      </c>
      <c r="I73" s="29">
        <f>SUM(LARGE(A73:G73,{1,2,3,4}))</f>
        <v>184</v>
      </c>
      <c r="J73" s="29">
        <f>SUM(LARGE(B73:G73,{1,2,3,4,5}))</f>
        <v>184</v>
      </c>
      <c r="K73" s="29">
        <f>SUM(LARGE(B73:G73,{1,2,3,4,5,6}))</f>
        <v>184</v>
      </c>
      <c r="L73" s="29">
        <f t="shared" si="6"/>
        <v>1</v>
      </c>
      <c r="M73" s="27">
        <f t="shared" si="7"/>
        <v>72</v>
      </c>
    </row>
    <row r="74" spans="1:13" ht="18" customHeight="1" x14ac:dyDescent="0.25">
      <c r="A74" s="32" t="s">
        <v>106</v>
      </c>
      <c r="B74" s="27">
        <v>0</v>
      </c>
      <c r="C74" s="27">
        <v>0</v>
      </c>
      <c r="D74" s="27">
        <v>184</v>
      </c>
      <c r="E74" s="27">
        <v>0</v>
      </c>
      <c r="F74" s="27">
        <v>0</v>
      </c>
      <c r="G74" s="27">
        <v>0</v>
      </c>
      <c r="H74" s="29">
        <f t="shared" si="5"/>
        <v>184</v>
      </c>
      <c r="I74" s="29">
        <f>SUM(LARGE(A74:G74,{1,2,3,4}))</f>
        <v>184</v>
      </c>
      <c r="J74" s="29">
        <f>SUM(LARGE(B74:G74,{1,2,3,4,5}))</f>
        <v>184</v>
      </c>
      <c r="K74" s="29">
        <f>SUM(LARGE(B74:G74,{1,2,3,4,5,6}))</f>
        <v>184</v>
      </c>
      <c r="L74" s="29">
        <f t="shared" si="6"/>
        <v>1</v>
      </c>
      <c r="M74" s="27">
        <f t="shared" si="7"/>
        <v>73</v>
      </c>
    </row>
    <row r="75" spans="1:13" s="28" customFormat="1" ht="18" customHeight="1" x14ac:dyDescent="0.25">
      <c r="A75" s="32" t="s">
        <v>9</v>
      </c>
      <c r="B75" s="27">
        <v>182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9">
        <f t="shared" si="5"/>
        <v>182</v>
      </c>
      <c r="I75" s="29">
        <f>SUM(LARGE(A75:G75,{1,2,3,4}))</f>
        <v>182</v>
      </c>
      <c r="J75" s="29">
        <f>SUM(LARGE(B75:G75,{1,2,3,4,5}))</f>
        <v>182</v>
      </c>
      <c r="K75" s="29">
        <f>SUM(LARGE(B75:G75,{1,2,3,4,5,6}))</f>
        <v>182</v>
      </c>
      <c r="L75" s="29">
        <f t="shared" si="6"/>
        <v>1</v>
      </c>
      <c r="M75" s="27">
        <f t="shared" si="7"/>
        <v>74</v>
      </c>
    </row>
    <row r="76" spans="1:13" s="28" customFormat="1" ht="18" customHeight="1" x14ac:dyDescent="0.25">
      <c r="A76" s="32" t="s">
        <v>143</v>
      </c>
      <c r="B76" s="27">
        <v>0</v>
      </c>
      <c r="C76" s="27">
        <v>0</v>
      </c>
      <c r="D76" s="27">
        <v>0</v>
      </c>
      <c r="E76" s="27">
        <v>0</v>
      </c>
      <c r="F76" s="27">
        <v>182</v>
      </c>
      <c r="G76" s="27">
        <v>0</v>
      </c>
      <c r="H76" s="29">
        <f t="shared" si="5"/>
        <v>182</v>
      </c>
      <c r="I76" s="29">
        <f>SUM(LARGE(A76:G76,{1,2,3,4}))</f>
        <v>182</v>
      </c>
      <c r="J76" s="29">
        <f>SUM(LARGE(B76:G76,{1,2,3,4,5}))</f>
        <v>182</v>
      </c>
      <c r="K76" s="29">
        <f>SUM(LARGE(B76:G76,{1,2,3,4,5,6}))</f>
        <v>182</v>
      </c>
      <c r="L76" s="29">
        <f t="shared" si="6"/>
        <v>1</v>
      </c>
      <c r="M76" s="27">
        <f t="shared" si="7"/>
        <v>75</v>
      </c>
    </row>
    <row r="77" spans="1:13" s="28" customFormat="1" ht="18" customHeight="1" x14ac:dyDescent="0.25">
      <c r="A77" s="26" t="s">
        <v>128</v>
      </c>
      <c r="B77" s="27">
        <v>0</v>
      </c>
      <c r="C77" s="27">
        <v>0</v>
      </c>
      <c r="D77" s="27">
        <v>0</v>
      </c>
      <c r="E77" s="27">
        <v>182</v>
      </c>
      <c r="F77" s="27">
        <v>0</v>
      </c>
      <c r="G77" s="27">
        <v>0</v>
      </c>
      <c r="H77" s="29">
        <f t="shared" si="5"/>
        <v>182</v>
      </c>
      <c r="I77" s="29">
        <f>SUM(LARGE(A77:G77,{1,2,3,4}))</f>
        <v>182</v>
      </c>
      <c r="J77" s="29">
        <f>SUM(LARGE(B77:G77,{1,2,3,4,5}))</f>
        <v>182</v>
      </c>
      <c r="K77" s="29">
        <f>SUM(LARGE(B77:G77,{1,2,3,4,5,6}))</f>
        <v>182</v>
      </c>
      <c r="L77" s="29">
        <f t="shared" si="6"/>
        <v>1</v>
      </c>
      <c r="M77" s="27">
        <f t="shared" si="7"/>
        <v>76</v>
      </c>
    </row>
    <row r="78" spans="1:13" s="28" customFormat="1" ht="18" customHeight="1" x14ac:dyDescent="0.25">
      <c r="A78" s="32" t="s">
        <v>7</v>
      </c>
      <c r="B78" s="27">
        <v>180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9">
        <f t="shared" si="5"/>
        <v>180</v>
      </c>
      <c r="I78" s="29">
        <f>SUM(LARGE(A78:G78,{1,2,3,4}))</f>
        <v>180</v>
      </c>
      <c r="J78" s="29">
        <f>SUM(LARGE(B78:G78,{1,2,3,4,5}))</f>
        <v>180</v>
      </c>
      <c r="K78" s="29">
        <f>SUM(LARGE(B78:G78,{1,2,3,4,5,6}))</f>
        <v>180</v>
      </c>
      <c r="L78" s="29">
        <f t="shared" si="6"/>
        <v>1</v>
      </c>
      <c r="M78" s="27">
        <f t="shared" si="7"/>
        <v>77</v>
      </c>
    </row>
    <row r="79" spans="1:13" s="28" customFormat="1" ht="18" customHeight="1" x14ac:dyDescent="0.25">
      <c r="A79" s="32" t="s">
        <v>129</v>
      </c>
      <c r="B79" s="27">
        <v>0</v>
      </c>
      <c r="C79" s="27">
        <v>0</v>
      </c>
      <c r="D79" s="27">
        <v>0</v>
      </c>
      <c r="E79" s="27">
        <v>179</v>
      </c>
      <c r="F79" s="27">
        <v>0</v>
      </c>
      <c r="G79" s="27">
        <v>0</v>
      </c>
      <c r="H79" s="29">
        <f t="shared" si="5"/>
        <v>179</v>
      </c>
      <c r="I79" s="29">
        <f>SUM(LARGE(A79:G79,{1,2,3,4}))</f>
        <v>179</v>
      </c>
      <c r="J79" s="29">
        <f>SUM(LARGE(B79:G79,{1,2,3,4,5}))</f>
        <v>179</v>
      </c>
      <c r="K79" s="29">
        <f>SUM(LARGE(B79:G79,{1,2,3,4,5,6}))</f>
        <v>179</v>
      </c>
      <c r="L79" s="29">
        <f t="shared" si="6"/>
        <v>1</v>
      </c>
      <c r="M79" s="27">
        <f t="shared" si="7"/>
        <v>78</v>
      </c>
    </row>
    <row r="80" spans="1:13" s="28" customFormat="1" ht="18" customHeight="1" x14ac:dyDescent="0.25">
      <c r="A80" s="32" t="s">
        <v>42</v>
      </c>
      <c r="B80" s="27">
        <v>179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9">
        <f t="shared" si="5"/>
        <v>179</v>
      </c>
      <c r="I80" s="29">
        <f>SUM(LARGE(A80:G80,{1,2,3,4}))</f>
        <v>179</v>
      </c>
      <c r="J80" s="29">
        <f>SUM(LARGE(B80:G80,{1,2,3,4,5}))</f>
        <v>179</v>
      </c>
      <c r="K80" s="29">
        <f>SUM(LARGE(B80:G80,{1,2,3,4,5,6}))</f>
        <v>179</v>
      </c>
      <c r="L80" s="29">
        <f t="shared" si="6"/>
        <v>1</v>
      </c>
      <c r="M80" s="27">
        <f t="shared" si="7"/>
        <v>79</v>
      </c>
    </row>
    <row r="81" spans="1:13" ht="18" customHeight="1" x14ac:dyDescent="0.25">
      <c r="A81" s="32" t="s">
        <v>144</v>
      </c>
      <c r="B81" s="27">
        <v>0</v>
      </c>
      <c r="C81" s="27">
        <v>178</v>
      </c>
      <c r="D81" s="27">
        <v>0</v>
      </c>
      <c r="E81" s="27">
        <v>0</v>
      </c>
      <c r="F81" s="27">
        <v>0</v>
      </c>
      <c r="G81" s="27">
        <v>0</v>
      </c>
      <c r="H81" s="29">
        <f t="shared" si="5"/>
        <v>178</v>
      </c>
      <c r="I81" s="29">
        <f>SUM(LARGE(A81:G81,{1,2,3,4}))</f>
        <v>178</v>
      </c>
      <c r="J81" s="29">
        <f>SUM(LARGE(B81:G81,{1,2,3,4,5}))</f>
        <v>178</v>
      </c>
      <c r="K81" s="29">
        <f>SUM(LARGE(B81:G81,{1,2,3,4,5,6}))</f>
        <v>178</v>
      </c>
      <c r="L81" s="29">
        <f t="shared" si="6"/>
        <v>1</v>
      </c>
      <c r="M81" s="27">
        <f t="shared" si="7"/>
        <v>80</v>
      </c>
    </row>
    <row r="82" spans="1:13" ht="18" customHeight="1" x14ac:dyDescent="0.25">
      <c r="A82" s="32" t="s">
        <v>22</v>
      </c>
      <c r="B82" s="27">
        <v>158</v>
      </c>
      <c r="C82" s="27">
        <v>0</v>
      </c>
      <c r="D82" s="27">
        <v>0</v>
      </c>
      <c r="E82" s="27">
        <v>0</v>
      </c>
      <c r="F82" s="27">
        <v>0</v>
      </c>
      <c r="G82" s="27">
        <v>20</v>
      </c>
      <c r="H82" s="29">
        <f t="shared" si="5"/>
        <v>178</v>
      </c>
      <c r="I82" s="29">
        <f>SUM(LARGE(A82:G82,{1,2,3,4}))</f>
        <v>178</v>
      </c>
      <c r="J82" s="29">
        <f>SUM(LARGE(B82:G82,{1,2,3,4,5}))</f>
        <v>178</v>
      </c>
      <c r="K82" s="29">
        <f>SUM(LARGE(B82:G82,{1,2,3,4,5,6}))</f>
        <v>178</v>
      </c>
      <c r="L82" s="29">
        <f t="shared" si="6"/>
        <v>2</v>
      </c>
      <c r="M82" s="27">
        <f t="shared" si="7"/>
        <v>81</v>
      </c>
    </row>
    <row r="83" spans="1:13" s="28" customFormat="1" ht="18" customHeight="1" x14ac:dyDescent="0.25">
      <c r="A83" s="32" t="s">
        <v>158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177</v>
      </c>
      <c r="H83" s="29">
        <f t="shared" si="5"/>
        <v>177</v>
      </c>
      <c r="I83" s="29">
        <f>SUM(LARGE(A83:G83,{1,2,3,4}))</f>
        <v>177</v>
      </c>
      <c r="J83" s="29">
        <f>SUM(LARGE(B83:G83,{1,2,3,4,5}))</f>
        <v>177</v>
      </c>
      <c r="K83" s="29">
        <f>SUM(LARGE(B83:G83,{1,2,3,4,5,6}))</f>
        <v>177</v>
      </c>
      <c r="L83" s="29">
        <f t="shared" si="6"/>
        <v>1</v>
      </c>
      <c r="M83" s="27">
        <f t="shared" si="7"/>
        <v>82</v>
      </c>
    </row>
    <row r="84" spans="1:13" s="14" customFormat="1" ht="18" customHeight="1" x14ac:dyDescent="0.25">
      <c r="A84" s="32" t="s">
        <v>118</v>
      </c>
      <c r="B84" s="27">
        <v>0</v>
      </c>
      <c r="C84" s="27">
        <v>0</v>
      </c>
      <c r="D84" s="27">
        <v>20</v>
      </c>
      <c r="E84" s="27">
        <v>156</v>
      </c>
      <c r="F84" s="27">
        <v>0</v>
      </c>
      <c r="G84" s="27">
        <v>0</v>
      </c>
      <c r="H84" s="29">
        <f t="shared" si="5"/>
        <v>176</v>
      </c>
      <c r="I84" s="29">
        <f>SUM(LARGE(A84:G84,{1,2,3,4}))</f>
        <v>176</v>
      </c>
      <c r="J84" s="29">
        <f>SUM(LARGE(B84:G84,{1,2,3,4,5}))</f>
        <v>176</v>
      </c>
      <c r="K84" s="29">
        <f>SUM(LARGE(B84:G84,{1,2,3,4,5,6}))</f>
        <v>176</v>
      </c>
      <c r="L84" s="29">
        <f t="shared" si="6"/>
        <v>2</v>
      </c>
      <c r="M84" s="27">
        <f t="shared" si="7"/>
        <v>83</v>
      </c>
    </row>
    <row r="85" spans="1:13" ht="18" customHeight="1" x14ac:dyDescent="0.25">
      <c r="A85" s="32" t="s">
        <v>87</v>
      </c>
      <c r="B85" s="27">
        <v>0</v>
      </c>
      <c r="C85" s="27">
        <v>174</v>
      </c>
      <c r="D85" s="27">
        <v>0</v>
      </c>
      <c r="E85" s="27">
        <v>0</v>
      </c>
      <c r="F85" s="27">
        <v>0</v>
      </c>
      <c r="G85" s="27">
        <v>0</v>
      </c>
      <c r="H85" s="29">
        <f t="shared" si="5"/>
        <v>174</v>
      </c>
      <c r="I85" s="29">
        <f>SUM(LARGE(A85:G85,{1,2,3,4}))</f>
        <v>174</v>
      </c>
      <c r="J85" s="29">
        <f>SUM(LARGE(B85:G85,{1,2,3,4,5}))</f>
        <v>174</v>
      </c>
      <c r="K85" s="29">
        <f>SUM(LARGE(B85:G85,{1,2,3,4,5,6}))</f>
        <v>174</v>
      </c>
      <c r="L85" s="29">
        <f t="shared" si="6"/>
        <v>1</v>
      </c>
      <c r="M85" s="27">
        <f t="shared" si="7"/>
        <v>84</v>
      </c>
    </row>
    <row r="86" spans="1:13" s="23" customFormat="1" ht="18" customHeight="1" x14ac:dyDescent="0.25">
      <c r="A86" s="32" t="s">
        <v>1</v>
      </c>
      <c r="B86" s="27">
        <v>174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9">
        <f t="shared" si="5"/>
        <v>174</v>
      </c>
      <c r="I86" s="29">
        <f>SUM(LARGE(A86:G86,{1,2,3,4}))</f>
        <v>174</v>
      </c>
      <c r="J86" s="29">
        <f>SUM(LARGE(B86:G86,{1,2,3,4,5}))</f>
        <v>174</v>
      </c>
      <c r="K86" s="29">
        <f>SUM(LARGE(B86:G86,{1,2,3,4,5,6}))</f>
        <v>174</v>
      </c>
      <c r="L86" s="29">
        <f t="shared" si="6"/>
        <v>1</v>
      </c>
      <c r="M86" s="27">
        <f t="shared" si="7"/>
        <v>85</v>
      </c>
    </row>
    <row r="87" spans="1:13" ht="18" customHeight="1" x14ac:dyDescent="0.25">
      <c r="A87" s="32" t="s">
        <v>43</v>
      </c>
      <c r="B87" s="27">
        <v>173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9">
        <f t="shared" si="5"/>
        <v>173</v>
      </c>
      <c r="I87" s="29">
        <f>SUM(LARGE(A87:G87,{1,2,3,4}))</f>
        <v>173</v>
      </c>
      <c r="J87" s="29">
        <f>SUM(LARGE(B87:G87,{1,2,3,4,5}))</f>
        <v>173</v>
      </c>
      <c r="K87" s="29">
        <f>SUM(LARGE(B87:G87,{1,2,3,4,5,6}))</f>
        <v>173</v>
      </c>
      <c r="L87" s="29">
        <f t="shared" si="6"/>
        <v>1</v>
      </c>
      <c r="M87" s="27">
        <f t="shared" si="7"/>
        <v>86</v>
      </c>
    </row>
    <row r="88" spans="1:13" ht="18" customHeight="1" x14ac:dyDescent="0.25">
      <c r="A88" s="32" t="s">
        <v>97</v>
      </c>
      <c r="B88" s="27">
        <v>0</v>
      </c>
      <c r="C88" s="27">
        <v>152</v>
      </c>
      <c r="D88" s="27">
        <v>0</v>
      </c>
      <c r="E88" s="27">
        <v>0</v>
      </c>
      <c r="F88" s="27">
        <v>20</v>
      </c>
      <c r="G88" s="27">
        <v>0</v>
      </c>
      <c r="H88" s="29">
        <f t="shared" si="5"/>
        <v>172</v>
      </c>
      <c r="I88" s="29">
        <f>SUM(LARGE(A88:G88,{1,2,3,4}))</f>
        <v>172</v>
      </c>
      <c r="J88" s="29">
        <f>SUM(LARGE(B88:G88,{1,2,3,4,5}))</f>
        <v>172</v>
      </c>
      <c r="K88" s="29">
        <f>SUM(LARGE(B88:G88,{1,2,3,4,5,6}))</f>
        <v>172</v>
      </c>
      <c r="L88" s="29">
        <f t="shared" si="6"/>
        <v>2</v>
      </c>
      <c r="M88" s="27">
        <f t="shared" si="7"/>
        <v>87</v>
      </c>
    </row>
    <row r="89" spans="1:13" ht="18" customHeight="1" x14ac:dyDescent="0.25">
      <c r="A89" s="32" t="s">
        <v>130</v>
      </c>
      <c r="B89" s="27">
        <v>0</v>
      </c>
      <c r="C89" s="27">
        <v>0</v>
      </c>
      <c r="D89" s="27">
        <v>0</v>
      </c>
      <c r="E89" s="27">
        <v>171</v>
      </c>
      <c r="F89" s="27">
        <v>0</v>
      </c>
      <c r="G89" s="27">
        <v>0</v>
      </c>
      <c r="H89" s="29">
        <f t="shared" si="5"/>
        <v>171</v>
      </c>
      <c r="I89" s="29">
        <f>SUM(LARGE(A89:G89,{1,2,3,4}))</f>
        <v>171</v>
      </c>
      <c r="J89" s="29">
        <f>SUM(LARGE(B89:G89,{1,2,3,4,5}))</f>
        <v>171</v>
      </c>
      <c r="K89" s="29">
        <f>SUM(LARGE(B89:G89,{1,2,3,4,5,6}))</f>
        <v>171</v>
      </c>
      <c r="L89" s="29">
        <f t="shared" si="6"/>
        <v>1</v>
      </c>
      <c r="M89" s="27">
        <f t="shared" si="7"/>
        <v>88</v>
      </c>
    </row>
    <row r="90" spans="1:13" s="28" customFormat="1" ht="18" customHeight="1" x14ac:dyDescent="0.25">
      <c r="A90" s="32" t="s">
        <v>101</v>
      </c>
      <c r="B90" s="27">
        <v>0</v>
      </c>
      <c r="C90" s="27">
        <v>20</v>
      </c>
      <c r="D90" s="27">
        <v>0</v>
      </c>
      <c r="E90" s="27">
        <v>150</v>
      </c>
      <c r="F90" s="27">
        <v>0</v>
      </c>
      <c r="G90" s="27">
        <v>0</v>
      </c>
      <c r="H90" s="29">
        <f t="shared" si="5"/>
        <v>170</v>
      </c>
      <c r="I90" s="29">
        <f>SUM(LARGE(A90:G90,{1,2,3,4}))</f>
        <v>170</v>
      </c>
      <c r="J90" s="29">
        <f>SUM(LARGE(B90:G90,{1,2,3,4,5}))</f>
        <v>170</v>
      </c>
      <c r="K90" s="29">
        <f>SUM(LARGE(B90:G90,{1,2,3,4,5,6}))</f>
        <v>170</v>
      </c>
      <c r="L90" s="29">
        <f t="shared" si="6"/>
        <v>2</v>
      </c>
      <c r="M90" s="27">
        <f t="shared" si="7"/>
        <v>89</v>
      </c>
    </row>
    <row r="91" spans="1:13" s="19" customFormat="1" ht="18" customHeight="1" x14ac:dyDescent="0.25">
      <c r="A91" s="32" t="s">
        <v>88</v>
      </c>
      <c r="B91" s="27">
        <v>0</v>
      </c>
      <c r="C91" s="27">
        <v>170</v>
      </c>
      <c r="D91" s="27">
        <v>0</v>
      </c>
      <c r="E91" s="27">
        <v>0</v>
      </c>
      <c r="F91" s="27">
        <v>0</v>
      </c>
      <c r="G91" s="27">
        <v>0</v>
      </c>
      <c r="H91" s="29">
        <f t="shared" si="5"/>
        <v>170</v>
      </c>
      <c r="I91" s="29">
        <f>SUM(LARGE(A91:G91,{1,2,3,4}))</f>
        <v>170</v>
      </c>
      <c r="J91" s="29">
        <f>SUM(LARGE(B91:G91,{1,2,3,4,5}))</f>
        <v>170</v>
      </c>
      <c r="K91" s="29">
        <f>SUM(LARGE(B91:G91,{1,2,3,4,5,6}))</f>
        <v>170</v>
      </c>
      <c r="L91" s="29">
        <f t="shared" si="6"/>
        <v>1</v>
      </c>
      <c r="M91" s="27">
        <f t="shared" si="7"/>
        <v>90</v>
      </c>
    </row>
    <row r="92" spans="1:13" ht="18" customHeight="1" x14ac:dyDescent="0.25">
      <c r="A92" s="32" t="s">
        <v>89</v>
      </c>
      <c r="B92" s="27">
        <v>0</v>
      </c>
      <c r="C92" s="27">
        <v>169</v>
      </c>
      <c r="D92" s="27">
        <v>0</v>
      </c>
      <c r="E92" s="27">
        <v>0</v>
      </c>
      <c r="F92" s="27">
        <v>0</v>
      </c>
      <c r="G92" s="27">
        <v>0</v>
      </c>
      <c r="H92" s="29">
        <f t="shared" si="5"/>
        <v>169</v>
      </c>
      <c r="I92" s="29">
        <f>SUM(LARGE(A92:G92,{1,2,3,4}))</f>
        <v>169</v>
      </c>
      <c r="J92" s="29">
        <f>SUM(LARGE(B92:G92,{1,2,3,4,5}))</f>
        <v>169</v>
      </c>
      <c r="K92" s="29">
        <f>SUM(LARGE(B92:G92,{1,2,3,4,5,6}))</f>
        <v>169</v>
      </c>
      <c r="L92" s="29">
        <f t="shared" si="6"/>
        <v>1</v>
      </c>
      <c r="M92" s="27">
        <f t="shared" si="7"/>
        <v>91</v>
      </c>
    </row>
    <row r="93" spans="1:13" s="20" customFormat="1" ht="18" customHeight="1" x14ac:dyDescent="0.25">
      <c r="A93" s="32" t="s">
        <v>5</v>
      </c>
      <c r="B93" s="27">
        <v>168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9">
        <f t="shared" si="5"/>
        <v>168</v>
      </c>
      <c r="I93" s="29">
        <f>SUM(LARGE(A93:G93,{1,2,3,4}))</f>
        <v>168</v>
      </c>
      <c r="J93" s="29">
        <f>SUM(LARGE(B93:G93,{1,2,3,4,5}))</f>
        <v>168</v>
      </c>
      <c r="K93" s="29">
        <f>SUM(LARGE(B93:G93,{1,2,3,4,5,6}))</f>
        <v>168</v>
      </c>
      <c r="L93" s="29">
        <f t="shared" si="6"/>
        <v>1</v>
      </c>
      <c r="M93" s="27">
        <f t="shared" si="7"/>
        <v>92</v>
      </c>
    </row>
    <row r="94" spans="1:13" s="21" customFormat="1" ht="18" customHeight="1" x14ac:dyDescent="0.25">
      <c r="A94" s="32" t="s">
        <v>94</v>
      </c>
      <c r="B94" s="27">
        <v>0</v>
      </c>
      <c r="C94" s="27">
        <v>165</v>
      </c>
      <c r="D94" s="27">
        <v>0</v>
      </c>
      <c r="E94" s="27">
        <v>0</v>
      </c>
      <c r="F94" s="27">
        <v>0</v>
      </c>
      <c r="G94" s="27">
        <v>0</v>
      </c>
      <c r="H94" s="29">
        <f t="shared" si="5"/>
        <v>165</v>
      </c>
      <c r="I94" s="29">
        <f>SUM(LARGE(A94:G94,{1,2,3,4}))</f>
        <v>165</v>
      </c>
      <c r="J94" s="29">
        <f>SUM(LARGE(B94:G94,{1,2,3,4,5}))</f>
        <v>165</v>
      </c>
      <c r="K94" s="29">
        <f>SUM(LARGE(B94:G94,{1,2,3,4,5,6}))</f>
        <v>165</v>
      </c>
      <c r="L94" s="29">
        <f t="shared" si="6"/>
        <v>1</v>
      </c>
      <c r="M94" s="27">
        <f t="shared" si="7"/>
        <v>93</v>
      </c>
    </row>
    <row r="95" spans="1:13" s="28" customFormat="1" ht="18" customHeight="1" x14ac:dyDescent="0.25">
      <c r="A95" s="32" t="s">
        <v>133</v>
      </c>
      <c r="B95" s="27">
        <v>0</v>
      </c>
      <c r="C95" s="27">
        <v>0</v>
      </c>
      <c r="D95" s="27">
        <v>0</v>
      </c>
      <c r="E95" s="27">
        <v>159</v>
      </c>
      <c r="F95" s="27">
        <v>0</v>
      </c>
      <c r="G95" s="27">
        <v>0</v>
      </c>
      <c r="H95" s="29">
        <f t="shared" si="5"/>
        <v>159</v>
      </c>
      <c r="I95" s="29">
        <f>SUM(LARGE(A95:G95,{1,2,3,4}))</f>
        <v>159</v>
      </c>
      <c r="J95" s="29">
        <f>SUM(LARGE(B95:G95,{1,2,3,4,5}))</f>
        <v>159</v>
      </c>
      <c r="K95" s="29">
        <f>SUM(LARGE(B95:G95,{1,2,3,4,5,6}))</f>
        <v>159</v>
      </c>
      <c r="L95" s="29">
        <f t="shared" si="6"/>
        <v>1</v>
      </c>
      <c r="M95" s="27">
        <f t="shared" si="7"/>
        <v>94</v>
      </c>
    </row>
    <row r="96" spans="1:13" s="15" customFormat="1" ht="18" customHeight="1" x14ac:dyDescent="0.25">
      <c r="A96" s="32" t="s">
        <v>159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159</v>
      </c>
      <c r="H96" s="29">
        <f t="shared" si="5"/>
        <v>159</v>
      </c>
      <c r="I96" s="29">
        <f>SUM(LARGE(A96:G96,{1,2,3,4}))</f>
        <v>159</v>
      </c>
      <c r="J96" s="29">
        <f>SUM(LARGE(B96:G96,{1,2,3,4,5}))</f>
        <v>159</v>
      </c>
      <c r="K96" s="29">
        <f>SUM(LARGE(B96:G96,{1,2,3,4,5,6}))</f>
        <v>159</v>
      </c>
      <c r="L96" s="29">
        <f t="shared" si="6"/>
        <v>1</v>
      </c>
      <c r="M96" s="27">
        <f t="shared" si="7"/>
        <v>95</v>
      </c>
    </row>
    <row r="97" spans="1:13" s="28" customFormat="1" ht="18" customHeight="1" x14ac:dyDescent="0.25">
      <c r="A97" s="32" t="s">
        <v>110</v>
      </c>
      <c r="B97" s="27">
        <v>0</v>
      </c>
      <c r="C97" s="27">
        <v>0</v>
      </c>
      <c r="D97" s="27">
        <v>156</v>
      </c>
      <c r="E97" s="27">
        <v>0</v>
      </c>
      <c r="F97" s="27">
        <v>0</v>
      </c>
      <c r="G97" s="27">
        <v>0</v>
      </c>
      <c r="H97" s="29">
        <f t="shared" si="5"/>
        <v>156</v>
      </c>
      <c r="I97" s="29">
        <f>SUM(LARGE(A97:G97,{1,2,3,4}))</f>
        <v>156</v>
      </c>
      <c r="J97" s="29">
        <f>SUM(LARGE(B97:G97,{1,2,3,4,5}))</f>
        <v>156</v>
      </c>
      <c r="K97" s="29">
        <f>SUM(LARGE(B97:G97,{1,2,3,4,5,6}))</f>
        <v>156</v>
      </c>
      <c r="L97" s="29">
        <f t="shared" si="6"/>
        <v>1</v>
      </c>
      <c r="M97" s="27">
        <f t="shared" si="7"/>
        <v>96</v>
      </c>
    </row>
    <row r="98" spans="1:13" s="25" customFormat="1" ht="18" customHeight="1" x14ac:dyDescent="0.25">
      <c r="A98" s="26" t="s">
        <v>160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155</v>
      </c>
      <c r="H98" s="29">
        <f t="shared" ref="H98:H129" si="8">SUM(B98:G98)</f>
        <v>155</v>
      </c>
      <c r="I98" s="29">
        <f>SUM(LARGE(A98:G98,{1,2,3,4}))</f>
        <v>155</v>
      </c>
      <c r="J98" s="29">
        <f>SUM(LARGE(B98:G98,{1,2,3,4,5}))</f>
        <v>155</v>
      </c>
      <c r="K98" s="29">
        <f>SUM(LARGE(B98:G98,{1,2,3,4,5,6}))</f>
        <v>155</v>
      </c>
      <c r="L98" s="29">
        <f t="shared" ref="L98:L129" si="9">COUNTIF(B98:G98, "&gt; 0")</f>
        <v>1</v>
      </c>
      <c r="M98" s="27">
        <f t="shared" si="7"/>
        <v>97</v>
      </c>
    </row>
    <row r="99" spans="1:13" s="28" customFormat="1" ht="18" customHeight="1" x14ac:dyDescent="0.25">
      <c r="A99" s="32" t="s">
        <v>95</v>
      </c>
      <c r="B99" s="27">
        <v>0</v>
      </c>
      <c r="C99" s="27">
        <v>154</v>
      </c>
      <c r="D99" s="27">
        <v>0</v>
      </c>
      <c r="E99" s="27">
        <v>0</v>
      </c>
      <c r="F99" s="27">
        <v>0</v>
      </c>
      <c r="G99" s="27">
        <v>0</v>
      </c>
      <c r="H99" s="29">
        <f t="shared" si="8"/>
        <v>154</v>
      </c>
      <c r="I99" s="29">
        <f>SUM(LARGE(A99:G99,{1,2,3,4}))</f>
        <v>154</v>
      </c>
      <c r="J99" s="29">
        <f>SUM(LARGE(B99:G99,{1,2,3,4,5}))</f>
        <v>154</v>
      </c>
      <c r="K99" s="29">
        <f>SUM(LARGE(B99:G99,{1,2,3,4,5,6}))</f>
        <v>154</v>
      </c>
      <c r="L99" s="29">
        <f t="shared" si="9"/>
        <v>1</v>
      </c>
      <c r="M99" s="27">
        <f t="shared" si="7"/>
        <v>98</v>
      </c>
    </row>
    <row r="100" spans="1:13" s="16" customFormat="1" ht="18" customHeight="1" x14ac:dyDescent="0.25">
      <c r="A100" s="32" t="s">
        <v>111</v>
      </c>
      <c r="B100" s="27">
        <v>0</v>
      </c>
      <c r="C100" s="27">
        <v>0</v>
      </c>
      <c r="D100" s="27">
        <v>153</v>
      </c>
      <c r="E100" s="27">
        <v>0</v>
      </c>
      <c r="F100" s="27">
        <v>0</v>
      </c>
      <c r="G100" s="27">
        <v>0</v>
      </c>
      <c r="H100" s="29">
        <f t="shared" si="8"/>
        <v>153</v>
      </c>
      <c r="I100" s="29">
        <f>SUM(LARGE(A100:G100,{1,2,3,4}))</f>
        <v>153</v>
      </c>
      <c r="J100" s="29">
        <f>SUM(LARGE(B100:G100,{1,2,3,4,5}))</f>
        <v>153</v>
      </c>
      <c r="K100" s="29">
        <f>SUM(LARGE(B100:G100,{1,2,3,4,5,6}))</f>
        <v>153</v>
      </c>
      <c r="L100" s="29">
        <f t="shared" si="9"/>
        <v>1</v>
      </c>
      <c r="M100" s="27">
        <f t="shared" si="7"/>
        <v>99</v>
      </c>
    </row>
    <row r="101" spans="1:13" s="28" customFormat="1" ht="18" customHeight="1" x14ac:dyDescent="0.25">
      <c r="A101" s="32" t="s">
        <v>96</v>
      </c>
      <c r="B101" s="27">
        <v>0</v>
      </c>
      <c r="C101" s="27">
        <v>153</v>
      </c>
      <c r="D101" s="27">
        <v>0</v>
      </c>
      <c r="E101" s="27">
        <v>0</v>
      </c>
      <c r="F101" s="27">
        <v>0</v>
      </c>
      <c r="G101" s="27">
        <v>0</v>
      </c>
      <c r="H101" s="29">
        <f t="shared" si="8"/>
        <v>153</v>
      </c>
      <c r="I101" s="29">
        <f>SUM(LARGE(A101:G101,{1,2,3,4}))</f>
        <v>153</v>
      </c>
      <c r="J101" s="29">
        <f>SUM(LARGE(B101:G101,{1,2,3,4,5}))</f>
        <v>153</v>
      </c>
      <c r="K101" s="29">
        <f>SUM(LARGE(B101:G101,{1,2,3,4,5,6}))</f>
        <v>153</v>
      </c>
      <c r="L101" s="29">
        <f t="shared" si="9"/>
        <v>1</v>
      </c>
      <c r="M101" s="27">
        <f t="shared" si="7"/>
        <v>100</v>
      </c>
    </row>
    <row r="102" spans="1:13" s="28" customFormat="1" ht="18" customHeight="1" x14ac:dyDescent="0.25">
      <c r="A102" s="32" t="s">
        <v>134</v>
      </c>
      <c r="B102" s="27">
        <v>0</v>
      </c>
      <c r="C102" s="27">
        <v>0</v>
      </c>
      <c r="D102" s="27">
        <v>0</v>
      </c>
      <c r="E102" s="27">
        <v>152</v>
      </c>
      <c r="F102" s="27">
        <v>0</v>
      </c>
      <c r="G102" s="27">
        <v>0</v>
      </c>
      <c r="H102" s="29">
        <f t="shared" si="8"/>
        <v>152</v>
      </c>
      <c r="I102" s="29">
        <f>SUM(LARGE(A102:G102,{1,2,3,4}))</f>
        <v>152</v>
      </c>
      <c r="J102" s="29">
        <f>SUM(LARGE(B102:G102,{1,2,3,4,5}))</f>
        <v>152</v>
      </c>
      <c r="K102" s="29">
        <f>SUM(LARGE(B102:G102,{1,2,3,4,5,6}))</f>
        <v>152</v>
      </c>
      <c r="L102" s="29">
        <f t="shared" si="9"/>
        <v>1</v>
      </c>
      <c r="M102" s="27">
        <f t="shared" si="7"/>
        <v>101</v>
      </c>
    </row>
    <row r="103" spans="1:13" s="28" customFormat="1" ht="18" customHeight="1" x14ac:dyDescent="0.25">
      <c r="A103" s="32" t="s">
        <v>112</v>
      </c>
      <c r="B103" s="27">
        <v>0</v>
      </c>
      <c r="C103" s="27">
        <v>0</v>
      </c>
      <c r="D103" s="27">
        <v>151</v>
      </c>
      <c r="E103" s="27">
        <v>0</v>
      </c>
      <c r="F103" s="27">
        <v>0</v>
      </c>
      <c r="G103" s="27">
        <v>0</v>
      </c>
      <c r="H103" s="27">
        <f t="shared" si="8"/>
        <v>151</v>
      </c>
      <c r="I103" s="29">
        <f>SUM(LARGE(A103:G103,{1,2,3,4}))</f>
        <v>151</v>
      </c>
      <c r="J103" s="29">
        <f>SUM(LARGE(B103:G103,{1,2,3,4,5}))</f>
        <v>151</v>
      </c>
      <c r="K103" s="29">
        <f>SUM(LARGE(B103:G103,{1,2,3,4,5,6}))</f>
        <v>151</v>
      </c>
      <c r="L103" s="29">
        <f t="shared" si="9"/>
        <v>1</v>
      </c>
      <c r="M103" s="27">
        <f t="shared" si="7"/>
        <v>102</v>
      </c>
    </row>
    <row r="104" spans="1:13" s="28" customFormat="1" ht="18" customHeight="1" x14ac:dyDescent="0.25">
      <c r="A104" s="32" t="s">
        <v>47</v>
      </c>
      <c r="B104" s="27">
        <v>150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9">
        <f t="shared" si="8"/>
        <v>150</v>
      </c>
      <c r="I104" s="29">
        <f>SUM(LARGE(A104:G104,{1,2,3,4}))</f>
        <v>150</v>
      </c>
      <c r="J104" s="29">
        <f>SUM(LARGE(B104:G104,{1,2,3,4,5}))</f>
        <v>150</v>
      </c>
      <c r="K104" s="29">
        <f>SUM(LARGE(B104:G104,{1,2,3,4,5,6}))</f>
        <v>150</v>
      </c>
      <c r="L104" s="29">
        <f t="shared" si="9"/>
        <v>1</v>
      </c>
      <c r="M104" s="27">
        <f t="shared" si="7"/>
        <v>103</v>
      </c>
    </row>
    <row r="105" spans="1:13" s="28" customFormat="1" ht="18" customHeight="1" x14ac:dyDescent="0.25">
      <c r="A105" s="32" t="s">
        <v>48</v>
      </c>
      <c r="B105" s="27">
        <v>149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9">
        <f t="shared" si="8"/>
        <v>149</v>
      </c>
      <c r="I105" s="29">
        <f>SUM(LARGE(A105:G105,{1,2,3,4}))</f>
        <v>149</v>
      </c>
      <c r="J105" s="29">
        <f>SUM(LARGE(B105:G105,{1,2,3,4,5}))</f>
        <v>149</v>
      </c>
      <c r="K105" s="29">
        <f>SUM(LARGE(B105:G105,{1,2,3,4,5,6}))</f>
        <v>149</v>
      </c>
      <c r="L105" s="29">
        <f t="shared" si="9"/>
        <v>1</v>
      </c>
      <c r="M105" s="27">
        <f t="shared" si="7"/>
        <v>104</v>
      </c>
    </row>
    <row r="106" spans="1:13" s="28" customFormat="1" ht="18" customHeight="1" x14ac:dyDescent="0.25">
      <c r="A106" s="32" t="s">
        <v>64</v>
      </c>
      <c r="B106" s="27">
        <v>147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9">
        <f t="shared" si="8"/>
        <v>147</v>
      </c>
      <c r="I106" s="29">
        <f>SUM(LARGE(A106:G106,{1,2,3,4}))</f>
        <v>147</v>
      </c>
      <c r="J106" s="29">
        <f>SUM(LARGE(B106:G106,{1,2,3,4,5}))</f>
        <v>147</v>
      </c>
      <c r="K106" s="29">
        <f>SUM(LARGE(B106:G106,{1,2,3,4,5,6}))</f>
        <v>147</v>
      </c>
      <c r="L106" s="29">
        <f t="shared" si="9"/>
        <v>1</v>
      </c>
      <c r="M106" s="27">
        <f t="shared" si="7"/>
        <v>105</v>
      </c>
    </row>
    <row r="107" spans="1:13" s="28" customFormat="1" ht="18" customHeight="1" x14ac:dyDescent="0.25">
      <c r="A107" s="32" t="s">
        <v>74</v>
      </c>
      <c r="B107" s="27">
        <v>144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9">
        <f t="shared" si="8"/>
        <v>144</v>
      </c>
      <c r="I107" s="29">
        <f>SUM(LARGE(A107:G107,{1,2,3,4}))</f>
        <v>144</v>
      </c>
      <c r="J107" s="29">
        <f>SUM(LARGE(B107:G107,{1,2,3,4,5}))</f>
        <v>144</v>
      </c>
      <c r="K107" s="29">
        <f>SUM(LARGE(B107:G107,{1,2,3,4,5,6}))</f>
        <v>144</v>
      </c>
      <c r="L107" s="29">
        <f t="shared" si="9"/>
        <v>1</v>
      </c>
      <c r="M107" s="27">
        <f t="shared" si="7"/>
        <v>106</v>
      </c>
    </row>
    <row r="108" spans="1:13" s="28" customFormat="1" ht="18" customHeight="1" x14ac:dyDescent="0.25">
      <c r="A108" s="33" t="s">
        <v>70</v>
      </c>
      <c r="B108" s="27">
        <v>20</v>
      </c>
      <c r="C108" s="27">
        <v>20</v>
      </c>
      <c r="D108" s="27">
        <v>0</v>
      </c>
      <c r="E108" s="27">
        <v>0</v>
      </c>
      <c r="F108" s="27">
        <v>0</v>
      </c>
      <c r="G108" s="27">
        <v>0</v>
      </c>
      <c r="H108" s="29">
        <f t="shared" si="8"/>
        <v>40</v>
      </c>
      <c r="I108" s="29">
        <f>SUM(LARGE(A108:G108,{1,2,3,4}))</f>
        <v>40</v>
      </c>
      <c r="J108" s="29">
        <f>SUM(LARGE(B108:G108,{1,2,3,4,5}))</f>
        <v>40</v>
      </c>
      <c r="K108" s="29">
        <f>SUM(LARGE(B108:G108,{1,2,3,4,5,6}))</f>
        <v>40</v>
      </c>
      <c r="L108" s="29">
        <f t="shared" si="9"/>
        <v>2</v>
      </c>
      <c r="M108" s="27">
        <f t="shared" si="7"/>
        <v>107</v>
      </c>
    </row>
    <row r="109" spans="1:13" s="28" customFormat="1" ht="18" customHeight="1" x14ac:dyDescent="0.25">
      <c r="A109" s="32" t="s">
        <v>146</v>
      </c>
      <c r="B109" s="27">
        <v>0</v>
      </c>
      <c r="C109" s="27">
        <v>0</v>
      </c>
      <c r="D109" s="27">
        <v>20</v>
      </c>
      <c r="E109" s="27">
        <v>0</v>
      </c>
      <c r="F109" s="27">
        <v>20</v>
      </c>
      <c r="G109" s="27">
        <v>0</v>
      </c>
      <c r="H109" s="29">
        <f t="shared" si="8"/>
        <v>40</v>
      </c>
      <c r="I109" s="29">
        <f>SUM(LARGE(A109:G109,{1,2,3,4}))</f>
        <v>40</v>
      </c>
      <c r="J109" s="29">
        <f>SUM(LARGE(B109:G109,{1,2,3,4,5}))</f>
        <v>40</v>
      </c>
      <c r="K109" s="29">
        <f>SUM(LARGE(B109:G109,{1,2,3,4,5,6}))</f>
        <v>40</v>
      </c>
      <c r="L109" s="29">
        <f t="shared" si="9"/>
        <v>2</v>
      </c>
      <c r="M109" s="27">
        <v>107</v>
      </c>
    </row>
    <row r="110" spans="1:13" s="28" customFormat="1" ht="18" customHeight="1" x14ac:dyDescent="0.25">
      <c r="A110" s="32" t="s">
        <v>124</v>
      </c>
      <c r="B110" s="27">
        <v>0</v>
      </c>
      <c r="C110" s="27">
        <v>0</v>
      </c>
      <c r="D110" s="27">
        <v>20</v>
      </c>
      <c r="E110" s="27">
        <v>0</v>
      </c>
      <c r="F110" s="27">
        <v>20</v>
      </c>
      <c r="G110" s="27">
        <v>0</v>
      </c>
      <c r="H110" s="29">
        <f t="shared" si="8"/>
        <v>40</v>
      </c>
      <c r="I110" s="29">
        <f>SUM(LARGE(A110:G110,{1,2,3,4}))</f>
        <v>40</v>
      </c>
      <c r="J110" s="29">
        <f>SUM(LARGE(B110:G110,{1,2,3,4,5}))</f>
        <v>40</v>
      </c>
      <c r="K110" s="29">
        <f>SUM(LARGE(B110:G110,{1,2,3,4,5,6}))</f>
        <v>40</v>
      </c>
      <c r="L110" s="29">
        <f t="shared" si="9"/>
        <v>2</v>
      </c>
      <c r="M110" s="27">
        <v>107</v>
      </c>
    </row>
    <row r="111" spans="1:13" s="28" customFormat="1" ht="18" customHeight="1" x14ac:dyDescent="0.25">
      <c r="A111" s="32" t="s">
        <v>117</v>
      </c>
      <c r="B111" s="27">
        <v>0</v>
      </c>
      <c r="C111" s="27">
        <v>0</v>
      </c>
      <c r="D111" s="27">
        <v>20</v>
      </c>
      <c r="E111" s="27">
        <v>0</v>
      </c>
      <c r="F111" s="27">
        <v>20</v>
      </c>
      <c r="G111" s="27">
        <v>0</v>
      </c>
      <c r="H111" s="29">
        <f t="shared" si="8"/>
        <v>40</v>
      </c>
      <c r="I111" s="29">
        <f>SUM(LARGE(A111:G111,{1,2,3,4}))</f>
        <v>40</v>
      </c>
      <c r="J111" s="29">
        <f>SUM(LARGE(B111:G111,{1,2,3,4,5}))</f>
        <v>40</v>
      </c>
      <c r="K111" s="29">
        <f>SUM(LARGE(B111:G111,{1,2,3,4,5,6}))</f>
        <v>40</v>
      </c>
      <c r="L111" s="29">
        <f t="shared" si="9"/>
        <v>2</v>
      </c>
      <c r="M111" s="27">
        <v>107</v>
      </c>
    </row>
    <row r="112" spans="1:13" ht="18" customHeight="1" x14ac:dyDescent="0.25">
      <c r="A112" s="35" t="s">
        <v>147</v>
      </c>
      <c r="B112" s="27">
        <v>0</v>
      </c>
      <c r="C112" s="27">
        <v>0</v>
      </c>
      <c r="D112" s="27">
        <v>0</v>
      </c>
      <c r="E112" s="27">
        <v>0</v>
      </c>
      <c r="F112" s="27">
        <v>20</v>
      </c>
      <c r="G112" s="27">
        <v>0</v>
      </c>
      <c r="H112" s="29">
        <f t="shared" si="8"/>
        <v>20</v>
      </c>
      <c r="I112" s="29">
        <f>SUM(LARGE(A112:G112,{1,2,3,4}))</f>
        <v>20</v>
      </c>
      <c r="J112" s="29">
        <f>SUM(LARGE(B112:G112,{1,2,3,4,5}))</f>
        <v>20</v>
      </c>
      <c r="K112" s="29">
        <f>SUM(LARGE(B112:G112,{1,2,3,4,5,6}))</f>
        <v>20</v>
      </c>
      <c r="L112" s="29">
        <f t="shared" si="9"/>
        <v>1</v>
      </c>
      <c r="M112" s="27">
        <v>111</v>
      </c>
    </row>
    <row r="113" spans="1:13" s="28" customFormat="1" ht="18" customHeight="1" x14ac:dyDescent="0.25">
      <c r="A113" s="32" t="s">
        <v>73</v>
      </c>
      <c r="B113" s="27">
        <v>20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9">
        <f t="shared" si="8"/>
        <v>20</v>
      </c>
      <c r="I113" s="29">
        <f>SUM(LARGE(A113:G113,{1,2,3,4}))</f>
        <v>20</v>
      </c>
      <c r="J113" s="29">
        <f>SUM(LARGE(B113:G113,{1,2,3,4,5}))</f>
        <v>20</v>
      </c>
      <c r="K113" s="29">
        <f>SUM(LARGE(B113:G113,{1,2,3,4,5,6}))</f>
        <v>20</v>
      </c>
      <c r="L113" s="29">
        <f t="shared" si="9"/>
        <v>1</v>
      </c>
      <c r="M113" s="27">
        <v>111</v>
      </c>
    </row>
    <row r="114" spans="1:13" s="28" customFormat="1" ht="18" customHeight="1" x14ac:dyDescent="0.25">
      <c r="A114" s="32" t="s">
        <v>161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20</v>
      </c>
      <c r="H114" s="29">
        <f t="shared" si="8"/>
        <v>20</v>
      </c>
      <c r="I114" s="29">
        <f>SUM(LARGE(A114:G114,{1,2,3,4}))</f>
        <v>20</v>
      </c>
      <c r="J114" s="29">
        <f>SUM(LARGE(B114:G114,{1,2,3,4,5}))</f>
        <v>20</v>
      </c>
      <c r="K114" s="29">
        <f>SUM(LARGE(B114:G114,{1,2,3,4,5,6}))</f>
        <v>20</v>
      </c>
      <c r="L114" s="29">
        <f t="shared" si="9"/>
        <v>1</v>
      </c>
      <c r="M114" s="27">
        <v>111</v>
      </c>
    </row>
    <row r="115" spans="1:13" s="28" customFormat="1" ht="18" customHeight="1" x14ac:dyDescent="0.25">
      <c r="A115" s="26" t="s">
        <v>123</v>
      </c>
      <c r="B115" s="5">
        <v>0</v>
      </c>
      <c r="C115" s="27">
        <v>0</v>
      </c>
      <c r="D115" s="27">
        <v>20</v>
      </c>
      <c r="E115" s="27">
        <v>0</v>
      </c>
      <c r="F115" s="27">
        <v>0</v>
      </c>
      <c r="G115" s="27">
        <v>0</v>
      </c>
      <c r="H115" s="29">
        <f t="shared" si="8"/>
        <v>20</v>
      </c>
      <c r="I115" s="29">
        <f>SUM(LARGE(A115:G115,{1,2,3,4}))</f>
        <v>20</v>
      </c>
      <c r="J115" s="29">
        <f>SUM(LARGE(B115:G115,{1,2,3,4,5}))</f>
        <v>20</v>
      </c>
      <c r="K115" s="29">
        <f>SUM(LARGE(B115:G115,{1,2,3,4,5,6}))</f>
        <v>20</v>
      </c>
      <c r="L115" s="29">
        <f t="shared" si="9"/>
        <v>1</v>
      </c>
      <c r="M115" s="27">
        <v>111</v>
      </c>
    </row>
    <row r="116" spans="1:13" s="28" customFormat="1" ht="18" customHeight="1" x14ac:dyDescent="0.25">
      <c r="A116" s="32" t="s">
        <v>65</v>
      </c>
      <c r="B116" s="27">
        <v>20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9">
        <f t="shared" si="8"/>
        <v>20</v>
      </c>
      <c r="I116" s="29">
        <f>SUM(LARGE(A116:G116,{1,2,3,4}))</f>
        <v>20</v>
      </c>
      <c r="J116" s="29">
        <f>SUM(LARGE(B116:G116,{1,2,3,4,5}))</f>
        <v>20</v>
      </c>
      <c r="K116" s="29">
        <f>SUM(LARGE(B116:G116,{1,2,3,4,5,6}))</f>
        <v>20</v>
      </c>
      <c r="L116" s="29">
        <f t="shared" si="9"/>
        <v>1</v>
      </c>
      <c r="M116" s="27">
        <v>111</v>
      </c>
    </row>
    <row r="117" spans="1:13" s="28" customFormat="1" ht="18" customHeight="1" x14ac:dyDescent="0.25">
      <c r="A117" s="32" t="s">
        <v>115</v>
      </c>
      <c r="B117" s="27">
        <v>0</v>
      </c>
      <c r="C117" s="27">
        <v>0</v>
      </c>
      <c r="D117" s="27">
        <v>20</v>
      </c>
      <c r="E117" s="27">
        <v>0</v>
      </c>
      <c r="F117" s="27">
        <v>0</v>
      </c>
      <c r="G117" s="27">
        <v>0</v>
      </c>
      <c r="H117" s="29">
        <f t="shared" si="8"/>
        <v>20</v>
      </c>
      <c r="I117" s="29">
        <f>SUM(LARGE(A117:G117,{1,2,3,4}))</f>
        <v>20</v>
      </c>
      <c r="J117" s="29">
        <f>SUM(LARGE(B117:G117,{1,2,3,4,5}))</f>
        <v>20</v>
      </c>
      <c r="K117" s="29">
        <f>SUM(LARGE(B117:G117,{1,2,3,4,5,6}))</f>
        <v>20</v>
      </c>
      <c r="L117" s="29">
        <f t="shared" si="9"/>
        <v>1</v>
      </c>
      <c r="M117" s="27">
        <v>111</v>
      </c>
    </row>
    <row r="118" spans="1:13" s="28" customFormat="1" ht="18" customHeight="1" x14ac:dyDescent="0.25">
      <c r="A118" s="32" t="s">
        <v>78</v>
      </c>
      <c r="B118" s="27">
        <v>20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9">
        <f t="shared" si="8"/>
        <v>20</v>
      </c>
      <c r="I118" s="29">
        <f>SUM(LARGE(A118:G118,{1,2,3,4}))</f>
        <v>20</v>
      </c>
      <c r="J118" s="29">
        <f>SUM(LARGE(B118:G118,{1,2,3,4,5}))</f>
        <v>20</v>
      </c>
      <c r="K118" s="29">
        <f>SUM(LARGE(B118:G118,{1,2,3,4,5,6}))</f>
        <v>20</v>
      </c>
      <c r="L118" s="29">
        <f t="shared" si="9"/>
        <v>1</v>
      </c>
      <c r="M118" s="27">
        <v>111</v>
      </c>
    </row>
    <row r="119" spans="1:13" s="28" customFormat="1" ht="18" customHeight="1" x14ac:dyDescent="0.25">
      <c r="A119" s="32" t="s">
        <v>98</v>
      </c>
      <c r="B119" s="27">
        <v>0</v>
      </c>
      <c r="C119" s="27">
        <v>20</v>
      </c>
      <c r="D119" s="27">
        <v>0</v>
      </c>
      <c r="E119" s="27">
        <v>0</v>
      </c>
      <c r="F119" s="27">
        <v>0</v>
      </c>
      <c r="G119" s="27">
        <v>0</v>
      </c>
      <c r="H119" s="29">
        <f t="shared" si="8"/>
        <v>20</v>
      </c>
      <c r="I119" s="29">
        <f>SUM(LARGE(A119:G119,{1,2,3,4}))</f>
        <v>20</v>
      </c>
      <c r="J119" s="29">
        <f>SUM(LARGE(B119:G119,{1,2,3,4,5}))</f>
        <v>20</v>
      </c>
      <c r="K119" s="29">
        <f>SUM(LARGE(B119:G119,{1,2,3,4,5,6}))</f>
        <v>20</v>
      </c>
      <c r="L119" s="29">
        <f t="shared" si="9"/>
        <v>1</v>
      </c>
      <c r="M119" s="27">
        <v>111</v>
      </c>
    </row>
    <row r="120" spans="1:13" ht="18" customHeight="1" x14ac:dyDescent="0.25">
      <c r="A120" s="32" t="s">
        <v>69</v>
      </c>
      <c r="B120" s="27">
        <v>20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9">
        <f t="shared" si="8"/>
        <v>20</v>
      </c>
      <c r="I120" s="29">
        <f>SUM(LARGE(A120:G120,{1,2,3,4}))</f>
        <v>20</v>
      </c>
      <c r="J120" s="29">
        <f>SUM(LARGE(B120:G120,{1,2,3,4,5}))</f>
        <v>20</v>
      </c>
      <c r="K120" s="29">
        <f>SUM(LARGE(B120:G120,{1,2,3,4,5,6}))</f>
        <v>20</v>
      </c>
      <c r="L120" s="29">
        <f t="shared" si="9"/>
        <v>1</v>
      </c>
      <c r="M120" s="27">
        <v>111</v>
      </c>
    </row>
    <row r="121" spans="1:13" s="9" customFormat="1" ht="18" customHeight="1" x14ac:dyDescent="0.25">
      <c r="A121" s="32" t="s">
        <v>139</v>
      </c>
      <c r="B121" s="27">
        <v>0</v>
      </c>
      <c r="C121" s="27">
        <v>0</v>
      </c>
      <c r="D121" s="27">
        <v>0</v>
      </c>
      <c r="E121" s="27">
        <v>20</v>
      </c>
      <c r="F121" s="27">
        <v>0</v>
      </c>
      <c r="G121" s="27">
        <v>0</v>
      </c>
      <c r="H121" s="29">
        <f t="shared" si="8"/>
        <v>20</v>
      </c>
      <c r="I121" s="29">
        <f>SUM(LARGE(A121:G121,{1,2,3,4}))</f>
        <v>20</v>
      </c>
      <c r="J121" s="29">
        <f>SUM(LARGE(B121:G121,{1,2,3,4,5}))</f>
        <v>20</v>
      </c>
      <c r="K121" s="29">
        <f>SUM(LARGE(B121:G121,{1,2,3,4,5,6}))</f>
        <v>20</v>
      </c>
      <c r="L121" s="29">
        <f t="shared" si="9"/>
        <v>1</v>
      </c>
      <c r="M121" s="27">
        <v>111</v>
      </c>
    </row>
    <row r="122" spans="1:13" s="28" customFormat="1" ht="18" customHeight="1" x14ac:dyDescent="0.25">
      <c r="A122" s="32" t="s">
        <v>135</v>
      </c>
      <c r="B122" s="27">
        <v>0</v>
      </c>
      <c r="C122" s="27">
        <v>0</v>
      </c>
      <c r="D122" s="27">
        <v>0</v>
      </c>
      <c r="E122" s="27">
        <v>20</v>
      </c>
      <c r="F122" s="27">
        <v>0</v>
      </c>
      <c r="G122" s="27">
        <v>0</v>
      </c>
      <c r="H122" s="29">
        <f t="shared" si="8"/>
        <v>20</v>
      </c>
      <c r="I122" s="29">
        <f>SUM(LARGE(A122:G122,{1,2,3,4}))</f>
        <v>20</v>
      </c>
      <c r="J122" s="29">
        <f>SUM(LARGE(B122:G122,{1,2,3,4,5}))</f>
        <v>20</v>
      </c>
      <c r="K122" s="29">
        <f>SUM(LARGE(B122:G122,{1,2,3,4,5,6}))</f>
        <v>20</v>
      </c>
      <c r="L122" s="29">
        <f t="shared" si="9"/>
        <v>1</v>
      </c>
      <c r="M122" s="27">
        <v>111</v>
      </c>
    </row>
    <row r="123" spans="1:13" ht="18" customHeight="1" x14ac:dyDescent="0.25">
      <c r="A123" s="32" t="s">
        <v>71</v>
      </c>
      <c r="B123" s="27">
        <v>20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9">
        <f t="shared" si="8"/>
        <v>20</v>
      </c>
      <c r="I123" s="29">
        <f>SUM(LARGE(A123:G123,{1,2,3,4}))</f>
        <v>20</v>
      </c>
      <c r="J123" s="29">
        <f>SUM(LARGE(B123:G123,{1,2,3,4,5}))</f>
        <v>20</v>
      </c>
      <c r="K123" s="29">
        <f>SUM(LARGE(B123:G123,{1,2,3,4,5,6}))</f>
        <v>20</v>
      </c>
      <c r="L123" s="29">
        <f t="shared" si="9"/>
        <v>1</v>
      </c>
      <c r="M123" s="27">
        <v>111</v>
      </c>
    </row>
    <row r="124" spans="1:13" s="28" customFormat="1" ht="18" customHeight="1" x14ac:dyDescent="0.25">
      <c r="A124" s="32" t="s">
        <v>52</v>
      </c>
      <c r="B124" s="27">
        <v>20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9">
        <f t="shared" si="8"/>
        <v>20</v>
      </c>
      <c r="I124" s="29">
        <f>SUM(LARGE(A124:G124,{1,2,3,4}))</f>
        <v>20</v>
      </c>
      <c r="J124" s="29">
        <f>SUM(LARGE(B124:G124,{1,2,3,4,5}))</f>
        <v>20</v>
      </c>
      <c r="K124" s="29">
        <f>SUM(LARGE(B124:G124,{1,2,3,4,5,6}))</f>
        <v>20</v>
      </c>
      <c r="L124" s="29">
        <f t="shared" si="9"/>
        <v>1</v>
      </c>
      <c r="M124" s="27">
        <v>111</v>
      </c>
    </row>
    <row r="125" spans="1:13" s="28" customFormat="1" ht="18" customHeight="1" x14ac:dyDescent="0.25">
      <c r="A125" s="32" t="s">
        <v>148</v>
      </c>
      <c r="B125" s="27">
        <v>0</v>
      </c>
      <c r="C125" s="27">
        <v>0</v>
      </c>
      <c r="D125" s="27">
        <v>0</v>
      </c>
      <c r="E125" s="27">
        <v>0</v>
      </c>
      <c r="F125" s="27">
        <v>20</v>
      </c>
      <c r="G125" s="27">
        <v>0</v>
      </c>
      <c r="H125" s="29">
        <f t="shared" si="8"/>
        <v>20</v>
      </c>
      <c r="I125" s="29">
        <f>SUM(LARGE(A125:G125,{1,2,3,4}))</f>
        <v>20</v>
      </c>
      <c r="J125" s="29">
        <f>SUM(LARGE(B125:G125,{1,2,3,4,5}))</f>
        <v>20</v>
      </c>
      <c r="K125" s="29">
        <f>SUM(LARGE(B125:G125,{1,2,3,4,5,6}))</f>
        <v>20</v>
      </c>
      <c r="L125" s="29">
        <f t="shared" si="9"/>
        <v>1</v>
      </c>
      <c r="M125" s="27">
        <v>111</v>
      </c>
    </row>
    <row r="126" spans="1:13" s="28" customFormat="1" ht="18" customHeight="1" x14ac:dyDescent="0.25">
      <c r="A126" s="33" t="s">
        <v>103</v>
      </c>
      <c r="B126" s="27">
        <v>0</v>
      </c>
      <c r="C126" s="27">
        <v>20</v>
      </c>
      <c r="D126" s="27">
        <v>0</v>
      </c>
      <c r="E126" s="27">
        <v>0</v>
      </c>
      <c r="F126" s="27">
        <v>0</v>
      </c>
      <c r="G126" s="27">
        <v>0</v>
      </c>
      <c r="H126" s="29">
        <f t="shared" si="8"/>
        <v>20</v>
      </c>
      <c r="I126" s="29">
        <f>SUM(LARGE(A126:G126,{1,2,3,4}))</f>
        <v>20</v>
      </c>
      <c r="J126" s="29">
        <f>SUM(LARGE(B126:G126,{1,2,3,4,5}))</f>
        <v>20</v>
      </c>
      <c r="K126" s="29">
        <f>SUM(LARGE(B126:G126,{1,2,3,4,5,6}))</f>
        <v>20</v>
      </c>
      <c r="L126" s="29">
        <f t="shared" si="9"/>
        <v>1</v>
      </c>
      <c r="M126" s="27">
        <v>111</v>
      </c>
    </row>
    <row r="127" spans="1:13" ht="18" customHeight="1" x14ac:dyDescent="0.25">
      <c r="A127" s="32" t="s">
        <v>99</v>
      </c>
      <c r="B127" s="27">
        <v>0</v>
      </c>
      <c r="C127" s="27">
        <v>20</v>
      </c>
      <c r="D127" s="27">
        <v>0</v>
      </c>
      <c r="E127" s="27">
        <v>0</v>
      </c>
      <c r="F127" s="27">
        <v>0</v>
      </c>
      <c r="G127" s="27">
        <v>0</v>
      </c>
      <c r="H127" s="29">
        <f t="shared" si="8"/>
        <v>20</v>
      </c>
      <c r="I127" s="29">
        <f>SUM(LARGE(A127:G127,{1,2,3,4}))</f>
        <v>20</v>
      </c>
      <c r="J127" s="29">
        <f>SUM(LARGE(B127:G127,{1,2,3,4,5}))</f>
        <v>20</v>
      </c>
      <c r="K127" s="29">
        <f>SUM(LARGE(B127:G127,{1,2,3,4,5,6}))</f>
        <v>20</v>
      </c>
      <c r="L127" s="29">
        <f t="shared" si="9"/>
        <v>1</v>
      </c>
      <c r="M127" s="27">
        <v>111</v>
      </c>
    </row>
    <row r="128" spans="1:13" ht="18" customHeight="1" x14ac:dyDescent="0.25">
      <c r="A128" s="32" t="s">
        <v>100</v>
      </c>
      <c r="B128" s="27">
        <v>0</v>
      </c>
      <c r="C128" s="27">
        <v>20</v>
      </c>
      <c r="D128" s="27">
        <v>0</v>
      </c>
      <c r="E128" s="27">
        <v>0</v>
      </c>
      <c r="F128" s="27">
        <v>0</v>
      </c>
      <c r="G128" s="27">
        <v>0</v>
      </c>
      <c r="H128" s="29">
        <f t="shared" si="8"/>
        <v>20</v>
      </c>
      <c r="I128" s="29">
        <f>SUM(LARGE(A128:G128,{1,2,3,4}))</f>
        <v>20</v>
      </c>
      <c r="J128" s="29">
        <f>SUM(LARGE(B128:G128,{1,2,3,4,5}))</f>
        <v>20</v>
      </c>
      <c r="K128" s="29">
        <f>SUM(LARGE(B128:G128,{1,2,3,4,5,6}))</f>
        <v>20</v>
      </c>
      <c r="L128" s="29">
        <f t="shared" si="9"/>
        <v>1</v>
      </c>
      <c r="M128" s="27">
        <v>111</v>
      </c>
    </row>
    <row r="129" spans="1:13" s="28" customFormat="1" ht="18" customHeight="1" x14ac:dyDescent="0.25">
      <c r="A129" s="32" t="s">
        <v>76</v>
      </c>
      <c r="B129" s="27">
        <v>20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9">
        <f t="shared" si="8"/>
        <v>20</v>
      </c>
      <c r="I129" s="29">
        <f>SUM(LARGE(A129:G129,{1,2,3,4}))</f>
        <v>20</v>
      </c>
      <c r="J129" s="29">
        <f>SUM(LARGE(B129:G129,{1,2,3,4,5}))</f>
        <v>20</v>
      </c>
      <c r="K129" s="29">
        <f>SUM(LARGE(B129:G129,{1,2,3,4,5,6}))</f>
        <v>20</v>
      </c>
      <c r="L129" s="29">
        <f t="shared" si="9"/>
        <v>1</v>
      </c>
      <c r="M129" s="27">
        <v>111</v>
      </c>
    </row>
    <row r="130" spans="1:13" s="28" customFormat="1" ht="18" customHeight="1" x14ac:dyDescent="0.25">
      <c r="A130" s="32" t="s">
        <v>119</v>
      </c>
      <c r="B130" s="27">
        <v>0</v>
      </c>
      <c r="C130" s="27">
        <v>0</v>
      </c>
      <c r="D130" s="27">
        <v>20</v>
      </c>
      <c r="E130" s="27">
        <v>0</v>
      </c>
      <c r="F130" s="27">
        <v>0</v>
      </c>
      <c r="G130" s="27">
        <v>0</v>
      </c>
      <c r="H130" s="29">
        <f t="shared" ref="H130:H155" si="10">SUM(B130:G130)</f>
        <v>20</v>
      </c>
      <c r="I130" s="29">
        <f>SUM(LARGE(A130:G130,{1,2,3,4}))</f>
        <v>20</v>
      </c>
      <c r="J130" s="29">
        <f>SUM(LARGE(B130:G130,{1,2,3,4,5}))</f>
        <v>20</v>
      </c>
      <c r="K130" s="29">
        <f>SUM(LARGE(B130:G130,{1,2,3,4,5,6}))</f>
        <v>20</v>
      </c>
      <c r="L130" s="29">
        <f t="shared" ref="L130:L155" si="11">COUNTIF(B130:G130, "&gt; 0")</f>
        <v>1</v>
      </c>
      <c r="M130" s="27">
        <v>111</v>
      </c>
    </row>
    <row r="131" spans="1:13" s="12" customFormat="1" ht="18" customHeight="1" x14ac:dyDescent="0.25">
      <c r="A131" s="32" t="s">
        <v>137</v>
      </c>
      <c r="B131" s="27">
        <v>0</v>
      </c>
      <c r="C131" s="27">
        <v>0</v>
      </c>
      <c r="D131" s="27">
        <v>0</v>
      </c>
      <c r="E131" s="27">
        <v>20</v>
      </c>
      <c r="F131" s="34">
        <v>0</v>
      </c>
      <c r="G131" s="34">
        <v>0</v>
      </c>
      <c r="H131" s="29">
        <f t="shared" si="10"/>
        <v>20</v>
      </c>
      <c r="I131" s="29">
        <f>SUM(LARGE(A131:G131,{1,2,3,4}))</f>
        <v>20</v>
      </c>
      <c r="J131" s="29">
        <f>SUM(LARGE(B131:G131,{1,2,3,4,5}))</f>
        <v>20</v>
      </c>
      <c r="K131" s="29">
        <f>SUM(LARGE(B131:G131,{1,2,3,4,5,6}))</f>
        <v>20</v>
      </c>
      <c r="L131" s="29">
        <f t="shared" si="11"/>
        <v>1</v>
      </c>
      <c r="M131" s="27">
        <v>111</v>
      </c>
    </row>
    <row r="132" spans="1:13" s="28" customFormat="1" ht="18" customHeight="1" x14ac:dyDescent="0.25">
      <c r="A132" s="32" t="s">
        <v>51</v>
      </c>
      <c r="B132" s="27">
        <v>20</v>
      </c>
      <c r="C132" s="27">
        <v>0</v>
      </c>
      <c r="D132" s="27">
        <v>0</v>
      </c>
      <c r="E132" s="27">
        <v>0</v>
      </c>
      <c r="F132" s="34">
        <v>0</v>
      </c>
      <c r="G132" s="34">
        <v>0</v>
      </c>
      <c r="H132" s="29">
        <f t="shared" si="10"/>
        <v>20</v>
      </c>
      <c r="I132" s="29">
        <f>SUM(LARGE(A132:G132,{1,2,3,4}))</f>
        <v>20</v>
      </c>
      <c r="J132" s="37">
        <f>SUM(LARGE(B132:G132,{1,2,3,4,5}))</f>
        <v>20</v>
      </c>
      <c r="K132" s="37">
        <f>SUM(LARGE(B132:G132,{1,2,3,4,5,6}))</f>
        <v>20</v>
      </c>
      <c r="L132" s="29">
        <f t="shared" si="11"/>
        <v>1</v>
      </c>
      <c r="M132" s="27">
        <v>111</v>
      </c>
    </row>
    <row r="133" spans="1:13" s="28" customFormat="1" ht="18" customHeight="1" x14ac:dyDescent="0.25">
      <c r="A133" s="32" t="s">
        <v>67</v>
      </c>
      <c r="B133" s="27">
        <v>20</v>
      </c>
      <c r="C133" s="27">
        <v>0</v>
      </c>
      <c r="D133" s="27">
        <v>0</v>
      </c>
      <c r="E133" s="27">
        <v>0</v>
      </c>
      <c r="F133" s="34">
        <v>0</v>
      </c>
      <c r="G133" s="34">
        <v>0</v>
      </c>
      <c r="H133" s="29">
        <f t="shared" si="10"/>
        <v>20</v>
      </c>
      <c r="I133" s="29">
        <f>SUM(LARGE(A133:G133,{1,2,3,4}))</f>
        <v>20</v>
      </c>
      <c r="J133" s="37">
        <f>SUM(LARGE(B133:G133,{1,2,3,4,5}))</f>
        <v>20</v>
      </c>
      <c r="K133" s="37">
        <f>SUM(LARGE(B133:G133,{1,2,3,4,5,6}))</f>
        <v>20</v>
      </c>
      <c r="L133" s="29">
        <f t="shared" si="11"/>
        <v>1</v>
      </c>
      <c r="M133" s="27">
        <v>111</v>
      </c>
    </row>
    <row r="134" spans="1:13" ht="18" customHeight="1" x14ac:dyDescent="0.25">
      <c r="A134" s="32" t="s">
        <v>68</v>
      </c>
      <c r="B134" s="27">
        <v>20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9">
        <f t="shared" si="10"/>
        <v>20</v>
      </c>
      <c r="I134" s="29">
        <f>SUM(LARGE(A134:G134,{1,2,3,4}))</f>
        <v>20</v>
      </c>
      <c r="J134" s="29">
        <f>SUM(LARGE(B134:G134,{1,2,3,4,5}))</f>
        <v>20</v>
      </c>
      <c r="K134" s="29">
        <f>SUM(LARGE(B134:G134,{1,2,3,4,5,6}))</f>
        <v>20</v>
      </c>
      <c r="L134" s="29">
        <f t="shared" si="11"/>
        <v>1</v>
      </c>
      <c r="M134" s="27">
        <v>111</v>
      </c>
    </row>
    <row r="135" spans="1:13" s="28" customFormat="1" ht="18" customHeight="1" x14ac:dyDescent="0.25">
      <c r="A135" s="32" t="s">
        <v>116</v>
      </c>
      <c r="B135" s="27">
        <v>0</v>
      </c>
      <c r="C135" s="27">
        <v>0</v>
      </c>
      <c r="D135" s="27">
        <v>20</v>
      </c>
      <c r="E135" s="27">
        <v>0</v>
      </c>
      <c r="F135" s="27">
        <v>0</v>
      </c>
      <c r="G135" s="27">
        <v>0</v>
      </c>
      <c r="H135" s="29">
        <f t="shared" si="10"/>
        <v>20</v>
      </c>
      <c r="I135" s="29">
        <f>SUM(LARGE(A135:G135,{1,2,3,4}))</f>
        <v>20</v>
      </c>
      <c r="J135" s="29">
        <f>SUM(LARGE(B135:G135,{1,2,3,4,5}))</f>
        <v>20</v>
      </c>
      <c r="K135" s="29">
        <f>SUM(LARGE(B135:G135,{1,2,3,4,5,6}))</f>
        <v>20</v>
      </c>
      <c r="L135" s="29">
        <f t="shared" si="11"/>
        <v>1</v>
      </c>
      <c r="M135" s="27">
        <v>111</v>
      </c>
    </row>
    <row r="136" spans="1:13" s="28" customFormat="1" ht="18" customHeight="1" x14ac:dyDescent="0.25">
      <c r="A136" s="32" t="s">
        <v>66</v>
      </c>
      <c r="B136" s="27">
        <v>20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9">
        <f t="shared" si="10"/>
        <v>20</v>
      </c>
      <c r="I136" s="29">
        <f>SUM(LARGE(A136:G136,{1,2,3,4}))</f>
        <v>20</v>
      </c>
      <c r="J136" s="29">
        <f>SUM(LARGE(B136:G136,{1,2,3,4,5}))</f>
        <v>20</v>
      </c>
      <c r="K136" s="29">
        <f>SUM(LARGE(B136:G136,{1,2,3,4,5,6}))</f>
        <v>20</v>
      </c>
      <c r="L136" s="29">
        <f t="shared" si="11"/>
        <v>1</v>
      </c>
      <c r="M136" s="27">
        <v>111</v>
      </c>
    </row>
    <row r="137" spans="1:13" ht="18" customHeight="1" x14ac:dyDescent="0.25">
      <c r="A137" s="32" t="s">
        <v>122</v>
      </c>
      <c r="B137" s="27">
        <v>0</v>
      </c>
      <c r="C137" s="27">
        <v>0</v>
      </c>
      <c r="D137" s="27">
        <v>20</v>
      </c>
      <c r="E137" s="27">
        <v>0</v>
      </c>
      <c r="F137" s="27">
        <v>0</v>
      </c>
      <c r="G137" s="27">
        <v>0</v>
      </c>
      <c r="H137" s="29">
        <f t="shared" si="10"/>
        <v>20</v>
      </c>
      <c r="I137" s="29">
        <f>SUM(LARGE(A137:G137,{1,2,3,4}))</f>
        <v>20</v>
      </c>
      <c r="J137" s="29">
        <f>SUM(LARGE(B137:G137,{1,2,3,4,5}))</f>
        <v>20</v>
      </c>
      <c r="K137" s="29">
        <f>SUM(LARGE(B137:G137,{1,2,3,4,5,6}))</f>
        <v>20</v>
      </c>
      <c r="L137" s="29">
        <f t="shared" si="11"/>
        <v>1</v>
      </c>
      <c r="M137" s="27">
        <v>111</v>
      </c>
    </row>
    <row r="138" spans="1:13" s="28" customFormat="1" ht="18" customHeight="1" x14ac:dyDescent="0.25">
      <c r="A138" s="32" t="s">
        <v>136</v>
      </c>
      <c r="B138" s="27">
        <v>0</v>
      </c>
      <c r="C138" s="27">
        <v>0</v>
      </c>
      <c r="D138" s="27">
        <v>0</v>
      </c>
      <c r="E138" s="27">
        <v>20</v>
      </c>
      <c r="F138" s="27">
        <v>0</v>
      </c>
      <c r="G138" s="27">
        <v>0</v>
      </c>
      <c r="H138" s="29">
        <f t="shared" si="10"/>
        <v>20</v>
      </c>
      <c r="I138" s="29">
        <f>SUM(LARGE(A138:G138,{1,2,3,4}))</f>
        <v>20</v>
      </c>
      <c r="J138" s="29">
        <f>SUM(LARGE(B138:G138,{1,2,3,4,5}))</f>
        <v>20</v>
      </c>
      <c r="K138" s="29">
        <f>SUM(LARGE(B138:G138,{1,2,3,4,5,6}))</f>
        <v>20</v>
      </c>
      <c r="L138" s="29">
        <f t="shared" si="11"/>
        <v>1</v>
      </c>
      <c r="M138" s="27">
        <v>111</v>
      </c>
    </row>
    <row r="139" spans="1:13" s="28" customFormat="1" ht="18" customHeight="1" x14ac:dyDescent="0.25">
      <c r="A139" s="32" t="s">
        <v>120</v>
      </c>
      <c r="B139" s="27">
        <v>0</v>
      </c>
      <c r="C139" s="27">
        <v>0</v>
      </c>
      <c r="D139" s="27">
        <v>20</v>
      </c>
      <c r="E139" s="27">
        <v>0</v>
      </c>
      <c r="F139" s="27">
        <v>0</v>
      </c>
      <c r="G139" s="27">
        <v>0</v>
      </c>
      <c r="H139" s="29">
        <f t="shared" si="10"/>
        <v>20</v>
      </c>
      <c r="I139" s="29">
        <f>SUM(LARGE(A139:G139,{1,2,3,4}))</f>
        <v>20</v>
      </c>
      <c r="J139" s="29">
        <f>SUM(LARGE(B139:G139,{1,2,3,4,5}))</f>
        <v>20</v>
      </c>
      <c r="K139" s="29">
        <f>SUM(LARGE(B139:G139,{1,2,3,4,5,6}))</f>
        <v>20</v>
      </c>
      <c r="L139" s="29">
        <f t="shared" si="11"/>
        <v>1</v>
      </c>
      <c r="M139" s="27">
        <v>111</v>
      </c>
    </row>
    <row r="140" spans="1:13" s="28" customFormat="1" ht="18" customHeight="1" x14ac:dyDescent="0.25">
      <c r="A140" s="26" t="s">
        <v>149</v>
      </c>
      <c r="B140" s="27">
        <v>0</v>
      </c>
      <c r="C140" s="27">
        <v>0</v>
      </c>
      <c r="D140" s="27">
        <v>0</v>
      </c>
      <c r="E140" s="27">
        <v>0</v>
      </c>
      <c r="F140" s="27">
        <v>20</v>
      </c>
      <c r="G140" s="27">
        <v>0</v>
      </c>
      <c r="H140" s="29">
        <f t="shared" si="10"/>
        <v>20</v>
      </c>
      <c r="I140" s="29">
        <f>SUM(LARGE(A140:G140,{1,2,3,4}))</f>
        <v>20</v>
      </c>
      <c r="J140" s="29">
        <f>SUM(LARGE(B140:G140,{1,2,3,4,5}))</f>
        <v>20</v>
      </c>
      <c r="K140" s="29">
        <f>SUM(LARGE(B140:G140,{1,2,3,4,5,6}))</f>
        <v>20</v>
      </c>
      <c r="L140" s="29">
        <f t="shared" si="11"/>
        <v>1</v>
      </c>
      <c r="M140" s="27">
        <v>111</v>
      </c>
    </row>
    <row r="141" spans="1:13" ht="18" customHeight="1" x14ac:dyDescent="0.25">
      <c r="A141" s="32" t="s">
        <v>102</v>
      </c>
      <c r="B141" s="27">
        <v>0</v>
      </c>
      <c r="C141" s="27">
        <v>20</v>
      </c>
      <c r="D141" s="27">
        <v>0</v>
      </c>
      <c r="E141" s="27">
        <v>0</v>
      </c>
      <c r="F141" s="27">
        <v>0</v>
      </c>
      <c r="G141" s="27">
        <v>0</v>
      </c>
      <c r="H141" s="29">
        <f t="shared" si="10"/>
        <v>20</v>
      </c>
      <c r="I141" s="29">
        <f>SUM(LARGE(A141:G141,{1,2,3,4}))</f>
        <v>20</v>
      </c>
      <c r="J141" s="29">
        <f>SUM(LARGE(B141:G141,{1,2,3,4,5}))</f>
        <v>20</v>
      </c>
      <c r="K141" s="29">
        <f>SUM(LARGE(B141:G141,{1,2,3,4,5,6}))</f>
        <v>20</v>
      </c>
      <c r="L141" s="29">
        <f t="shared" si="11"/>
        <v>1</v>
      </c>
      <c r="M141" s="27">
        <v>111</v>
      </c>
    </row>
    <row r="142" spans="1:13" ht="18" customHeight="1" x14ac:dyDescent="0.25">
      <c r="A142" s="32" t="s">
        <v>121</v>
      </c>
      <c r="B142" s="27">
        <v>0</v>
      </c>
      <c r="C142" s="27">
        <v>0</v>
      </c>
      <c r="D142" s="27">
        <v>20</v>
      </c>
      <c r="E142" s="27">
        <v>0</v>
      </c>
      <c r="F142" s="27">
        <v>0</v>
      </c>
      <c r="G142" s="27">
        <v>0</v>
      </c>
      <c r="H142" s="29">
        <f t="shared" si="10"/>
        <v>20</v>
      </c>
      <c r="I142" s="29">
        <f>SUM(LARGE(A142:G142,{1,2,3,4}))</f>
        <v>20</v>
      </c>
      <c r="J142" s="29">
        <f>SUM(LARGE(B142:G142,{1,2,3,4,5}))</f>
        <v>20</v>
      </c>
      <c r="K142" s="29">
        <f>SUM(LARGE(B142:G142,{1,2,3,4,5,6}))</f>
        <v>20</v>
      </c>
      <c r="L142" s="29">
        <f t="shared" si="11"/>
        <v>1</v>
      </c>
      <c r="M142" s="27">
        <v>111</v>
      </c>
    </row>
    <row r="143" spans="1:13" ht="18" customHeight="1" x14ac:dyDescent="0.25">
      <c r="A143" s="32" t="s">
        <v>12</v>
      </c>
      <c r="B143" s="27">
        <v>20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29">
        <f t="shared" si="10"/>
        <v>20</v>
      </c>
      <c r="I143" s="29">
        <f>SUM(LARGE(A143:G143,{1,2,3,4}))</f>
        <v>20</v>
      </c>
      <c r="J143" s="29">
        <f>SUM(LARGE(B143:G143,{1,2,3,4,5}))</f>
        <v>20</v>
      </c>
      <c r="K143" s="29">
        <f>SUM(LARGE(B143:G143,{1,2,3,4,5,6}))</f>
        <v>20</v>
      </c>
      <c r="L143" s="29">
        <f t="shared" si="11"/>
        <v>1</v>
      </c>
      <c r="M143" s="27">
        <v>111</v>
      </c>
    </row>
    <row r="144" spans="1:13" s="28" customFormat="1" ht="18" customHeight="1" x14ac:dyDescent="0.25">
      <c r="A144" s="32" t="s">
        <v>162</v>
      </c>
      <c r="B144" s="27">
        <v>0</v>
      </c>
      <c r="C144" s="27">
        <v>0</v>
      </c>
      <c r="D144" s="27">
        <v>0</v>
      </c>
      <c r="E144" s="27">
        <v>0</v>
      </c>
      <c r="F144" s="27">
        <v>0</v>
      </c>
      <c r="G144" s="27">
        <v>20</v>
      </c>
      <c r="H144" s="29">
        <f t="shared" si="10"/>
        <v>20</v>
      </c>
      <c r="I144" s="29">
        <f>SUM(LARGE(A144:G144,{1,2,3,4}))</f>
        <v>20</v>
      </c>
      <c r="J144" s="29">
        <f>SUM(LARGE(B144:G144,{1,2,3,4,5}))</f>
        <v>20</v>
      </c>
      <c r="K144" s="29">
        <f>SUM(LARGE(B144:G144,{1,2,3,4,5,6}))</f>
        <v>20</v>
      </c>
      <c r="L144" s="29">
        <f t="shared" si="11"/>
        <v>1</v>
      </c>
      <c r="M144" s="27">
        <v>111</v>
      </c>
    </row>
    <row r="145" spans="1:13" s="28" customFormat="1" ht="18" customHeight="1" x14ac:dyDescent="0.25">
      <c r="A145" s="32" t="s">
        <v>114</v>
      </c>
      <c r="B145" s="27">
        <v>0</v>
      </c>
      <c r="C145" s="27">
        <v>0</v>
      </c>
      <c r="D145" s="27">
        <v>20</v>
      </c>
      <c r="E145" s="27">
        <v>0</v>
      </c>
      <c r="F145" s="27">
        <v>0</v>
      </c>
      <c r="G145" s="27">
        <v>0</v>
      </c>
      <c r="H145" s="29">
        <f t="shared" si="10"/>
        <v>20</v>
      </c>
      <c r="I145" s="29">
        <f>SUM(LARGE(A145:G145,{1,2,3,4}))</f>
        <v>20</v>
      </c>
      <c r="J145" s="29">
        <f>SUM(LARGE(B145:G145,{1,2,3,4,5}))</f>
        <v>20</v>
      </c>
      <c r="K145" s="29">
        <f>SUM(LARGE(B145:G145,{1,2,3,4,5,6}))</f>
        <v>20</v>
      </c>
      <c r="L145" s="29">
        <f t="shared" si="11"/>
        <v>1</v>
      </c>
      <c r="M145" s="27">
        <v>111</v>
      </c>
    </row>
    <row r="146" spans="1:13" ht="18" customHeight="1" x14ac:dyDescent="0.25">
      <c r="A146" s="32" t="s">
        <v>126</v>
      </c>
      <c r="B146" s="27">
        <v>0</v>
      </c>
      <c r="C146" s="27">
        <v>0</v>
      </c>
      <c r="D146" s="27">
        <v>20</v>
      </c>
      <c r="E146" s="27">
        <v>0</v>
      </c>
      <c r="F146" s="27">
        <v>0</v>
      </c>
      <c r="G146" s="27">
        <v>0</v>
      </c>
      <c r="H146" s="29">
        <f t="shared" si="10"/>
        <v>20</v>
      </c>
      <c r="I146" s="29">
        <f>SUM(LARGE(A146:G146,{1,2,3,4}))</f>
        <v>20</v>
      </c>
      <c r="J146" s="29">
        <f>SUM(LARGE(B146:G146,{1,2,3,4,5}))</f>
        <v>20</v>
      </c>
      <c r="K146" s="29">
        <f>SUM(LARGE(B146:G146,{1,2,3,4,5,6}))</f>
        <v>20</v>
      </c>
      <c r="L146" s="29">
        <f t="shared" si="11"/>
        <v>1</v>
      </c>
      <c r="M146" s="27">
        <v>111</v>
      </c>
    </row>
    <row r="147" spans="1:13" x14ac:dyDescent="0.25">
      <c r="A147" s="32" t="s">
        <v>54</v>
      </c>
      <c r="B147" s="27">
        <v>20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9">
        <f t="shared" si="10"/>
        <v>20</v>
      </c>
      <c r="I147" s="29">
        <f>SUM(LARGE(A147:G147,{1,2,3,4}))</f>
        <v>20</v>
      </c>
      <c r="J147" s="29">
        <f>SUM(LARGE(B147:G147,{1,2,3,4,5}))</f>
        <v>20</v>
      </c>
      <c r="K147" s="29">
        <f>SUM(LARGE(B147:G147,{1,2,3,4,5,6}))</f>
        <v>20</v>
      </c>
      <c r="L147" s="29">
        <f t="shared" si="11"/>
        <v>1</v>
      </c>
      <c r="M147" s="27">
        <v>111</v>
      </c>
    </row>
    <row r="148" spans="1:13" x14ac:dyDescent="0.25">
      <c r="A148" s="32" t="s">
        <v>163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20</v>
      </c>
      <c r="H148" s="29">
        <f t="shared" si="10"/>
        <v>20</v>
      </c>
      <c r="I148" s="29">
        <f>SUM(LARGE(A148:G148,{1,2,3,4}))</f>
        <v>20</v>
      </c>
      <c r="J148" s="29">
        <f>SUM(LARGE(B148:G148,{1,2,3,4,5}))</f>
        <v>20</v>
      </c>
      <c r="K148" s="29">
        <f>SUM(LARGE(B148:G148,{1,2,3,4,5,6}))</f>
        <v>20</v>
      </c>
      <c r="L148" s="29">
        <f t="shared" si="11"/>
        <v>1</v>
      </c>
      <c r="M148" s="27">
        <v>111</v>
      </c>
    </row>
    <row r="149" spans="1:13" x14ac:dyDescent="0.25">
      <c r="A149" s="33" t="s">
        <v>164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20</v>
      </c>
      <c r="H149" s="29">
        <f t="shared" si="10"/>
        <v>20</v>
      </c>
      <c r="I149" s="29">
        <f>SUM(LARGE(A149:G149,{1,2,3,4}))</f>
        <v>20</v>
      </c>
      <c r="J149" s="29">
        <f>SUM(LARGE(B149:G149,{1,2,3,4,5}))</f>
        <v>20</v>
      </c>
      <c r="K149" s="29">
        <f>SUM(LARGE(B149:G149,{1,2,3,4,5,6}))</f>
        <v>20</v>
      </c>
      <c r="L149" s="29">
        <f t="shared" si="11"/>
        <v>1</v>
      </c>
      <c r="M149" s="27">
        <v>111</v>
      </c>
    </row>
    <row r="150" spans="1:13" x14ac:dyDescent="0.25">
      <c r="A150" s="32" t="s">
        <v>165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20</v>
      </c>
      <c r="H150" s="29">
        <f t="shared" si="10"/>
        <v>20</v>
      </c>
      <c r="I150" s="29">
        <f>SUM(LARGE(A150:G150,{1,2,3,4}))</f>
        <v>20</v>
      </c>
      <c r="J150" s="29">
        <f>SUM(LARGE(B150:G150,{1,2,3,4,5}))</f>
        <v>20</v>
      </c>
      <c r="K150" s="29">
        <f>SUM(LARGE(B150:G150,{1,2,3,4,5,6}))</f>
        <v>20</v>
      </c>
      <c r="L150" s="29">
        <f t="shared" si="11"/>
        <v>1</v>
      </c>
      <c r="M150" s="27">
        <v>111</v>
      </c>
    </row>
    <row r="151" spans="1:13" x14ac:dyDescent="0.25">
      <c r="A151" s="32" t="s">
        <v>77</v>
      </c>
      <c r="B151" s="27">
        <v>20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9">
        <f t="shared" si="10"/>
        <v>20</v>
      </c>
      <c r="I151" s="29">
        <f>SUM(LARGE(A151:G151,{1,2,3,4}))</f>
        <v>20</v>
      </c>
      <c r="J151" s="29">
        <f>SUM(LARGE(B151:G151,{1,2,3,4,5}))</f>
        <v>20</v>
      </c>
      <c r="K151" s="29">
        <f>SUM(LARGE(B151:G151,{1,2,3,4,5,6}))</f>
        <v>20</v>
      </c>
      <c r="L151" s="29">
        <f t="shared" si="11"/>
        <v>1</v>
      </c>
      <c r="M151" s="27">
        <v>111</v>
      </c>
    </row>
    <row r="152" spans="1:13" x14ac:dyDescent="0.25">
      <c r="A152" s="32" t="s">
        <v>138</v>
      </c>
      <c r="B152" s="27">
        <v>0</v>
      </c>
      <c r="C152" s="27">
        <v>0</v>
      </c>
      <c r="D152" s="27">
        <v>0</v>
      </c>
      <c r="E152" s="27">
        <v>20</v>
      </c>
      <c r="F152" s="27">
        <v>0</v>
      </c>
      <c r="G152" s="27">
        <v>0</v>
      </c>
      <c r="H152" s="29">
        <f t="shared" si="10"/>
        <v>20</v>
      </c>
      <c r="I152" s="29">
        <f>SUM(LARGE(A152:G152,{1,2,3,4}))</f>
        <v>20</v>
      </c>
      <c r="J152" s="29">
        <f>SUM(LARGE(B152:G152,{1,2,3,4,5}))</f>
        <v>20</v>
      </c>
      <c r="K152" s="29">
        <f>SUM(LARGE(B152:G152,{1,2,3,4,5,6}))</f>
        <v>20</v>
      </c>
      <c r="L152" s="29">
        <f t="shared" si="11"/>
        <v>1</v>
      </c>
      <c r="M152" s="27">
        <v>111</v>
      </c>
    </row>
    <row r="153" spans="1:13" x14ac:dyDescent="0.25">
      <c r="A153" s="32" t="s">
        <v>72</v>
      </c>
      <c r="B153" s="27">
        <v>20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9">
        <f t="shared" si="10"/>
        <v>20</v>
      </c>
      <c r="I153" s="29">
        <f>SUM(LARGE(A153:G153,{1,2,3,4}))</f>
        <v>20</v>
      </c>
      <c r="J153" s="29">
        <f>SUM(LARGE(B153:G153,{1,2,3,4,5}))</f>
        <v>20</v>
      </c>
      <c r="K153" s="29">
        <f>SUM(LARGE(B153:G153,{1,2,3,4,5,6}))</f>
        <v>20</v>
      </c>
      <c r="L153" s="29">
        <f t="shared" si="11"/>
        <v>1</v>
      </c>
      <c r="M153" s="27">
        <v>111</v>
      </c>
    </row>
    <row r="154" spans="1:13" x14ac:dyDescent="0.25">
      <c r="A154" s="32" t="s">
        <v>151</v>
      </c>
      <c r="B154" s="27">
        <v>0</v>
      </c>
      <c r="C154" s="27">
        <v>0</v>
      </c>
      <c r="D154" s="27">
        <v>0</v>
      </c>
      <c r="E154" s="27">
        <v>0</v>
      </c>
      <c r="F154" s="27">
        <v>20</v>
      </c>
      <c r="G154" s="27">
        <v>0</v>
      </c>
      <c r="H154" s="29">
        <f t="shared" si="10"/>
        <v>20</v>
      </c>
      <c r="I154" s="29">
        <f>SUM(LARGE(A154:G154,{1,2,3,4}))</f>
        <v>20</v>
      </c>
      <c r="J154" s="29">
        <f>SUM(LARGE(B154:G154,{1,2,3,4,5}))</f>
        <v>20</v>
      </c>
      <c r="K154" s="29">
        <f>SUM(LARGE(B154:G154,{1,2,3,4,5,6}))</f>
        <v>20</v>
      </c>
      <c r="L154" s="29">
        <f t="shared" si="11"/>
        <v>1</v>
      </c>
      <c r="M154" s="27">
        <v>111</v>
      </c>
    </row>
    <row r="155" spans="1:13" x14ac:dyDescent="0.25">
      <c r="A155" s="26" t="s">
        <v>150</v>
      </c>
      <c r="B155" s="27">
        <v>0</v>
      </c>
      <c r="C155" s="27">
        <v>0</v>
      </c>
      <c r="D155" s="27">
        <v>0</v>
      </c>
      <c r="E155" s="27">
        <v>0</v>
      </c>
      <c r="F155" s="27">
        <v>20</v>
      </c>
      <c r="G155" s="27">
        <v>0</v>
      </c>
      <c r="H155" s="29">
        <f t="shared" si="10"/>
        <v>20</v>
      </c>
      <c r="I155" s="29">
        <f>SUM(LARGE(A155:G155,{1,2,3,4}))</f>
        <v>20</v>
      </c>
      <c r="J155" s="29">
        <f>SUM(LARGE(B155:G155,{1,2,3,4,5}))</f>
        <v>20</v>
      </c>
      <c r="K155" s="29">
        <f>SUM(LARGE(B155:G155,{1,2,3,4,5,6}))</f>
        <v>20</v>
      </c>
      <c r="L155" s="29">
        <f t="shared" si="11"/>
        <v>1</v>
      </c>
      <c r="M155" s="27">
        <v>111</v>
      </c>
    </row>
  </sheetData>
  <sortState ref="A2:N137">
    <sortCondition descending="1" ref="F2:F137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workbookViewId="0">
      <selection activeCell="M27" sqref="M27"/>
    </sheetView>
  </sheetViews>
  <sheetFormatPr defaultRowHeight="15.75" x14ac:dyDescent="0.25"/>
  <cols>
    <col min="1" max="1" width="26" style="30" bestFit="1" customWidth="1"/>
    <col min="2" max="4" width="15.7109375" style="6" customWidth="1"/>
    <col min="5" max="7" width="15.7109375" style="7" customWidth="1"/>
    <col min="8" max="8" width="24.28515625" style="7" bestFit="1" customWidth="1"/>
    <col min="9" max="9" width="9.7109375" style="6" bestFit="1" customWidth="1"/>
    <col min="10" max="15" width="9.140625" style="6"/>
    <col min="16" max="16384" width="9.140625" style="28"/>
  </cols>
  <sheetData>
    <row r="1" spans="1:15" s="3" customFormat="1" ht="18" customHeight="1" x14ac:dyDescent="0.25">
      <c r="A1" s="1" t="s">
        <v>0</v>
      </c>
      <c r="B1" s="1" t="s">
        <v>35</v>
      </c>
      <c r="C1" s="1" t="s">
        <v>3</v>
      </c>
      <c r="D1" s="1" t="s">
        <v>37</v>
      </c>
      <c r="E1" s="1" t="s">
        <v>79</v>
      </c>
      <c r="F1" s="1" t="s">
        <v>140</v>
      </c>
      <c r="G1" s="1" t="s">
        <v>152</v>
      </c>
      <c r="H1" s="2" t="s">
        <v>141</v>
      </c>
      <c r="I1" s="31" t="s">
        <v>166</v>
      </c>
      <c r="J1" s="30"/>
      <c r="K1" s="30"/>
      <c r="L1" s="30"/>
      <c r="M1" s="30"/>
      <c r="N1" s="30"/>
      <c r="O1" s="30"/>
    </row>
    <row r="2" spans="1:15" ht="18" customHeight="1" x14ac:dyDescent="0.25">
      <c r="A2" s="32" t="s">
        <v>61</v>
      </c>
      <c r="B2" s="27">
        <v>155</v>
      </c>
      <c r="C2" s="27">
        <v>200</v>
      </c>
      <c r="D2" s="27">
        <v>176</v>
      </c>
      <c r="E2" s="27">
        <v>174</v>
      </c>
      <c r="F2" s="27">
        <v>20</v>
      </c>
      <c r="G2" s="27">
        <v>186</v>
      </c>
      <c r="H2" s="29">
        <f>SUM(LARGE(A2:G2,{1,2,3,4}))</f>
        <v>736</v>
      </c>
      <c r="I2" s="36">
        <v>1</v>
      </c>
    </row>
    <row r="3" spans="1:15" ht="18" customHeight="1" x14ac:dyDescent="0.25">
      <c r="A3" s="32" t="s">
        <v>57</v>
      </c>
      <c r="B3" s="27">
        <v>189</v>
      </c>
      <c r="C3" s="27">
        <v>150</v>
      </c>
      <c r="D3" s="27">
        <v>191</v>
      </c>
      <c r="E3" s="27">
        <v>0</v>
      </c>
      <c r="F3" s="27">
        <v>178</v>
      </c>
      <c r="G3" s="27">
        <v>176</v>
      </c>
      <c r="H3" s="29">
        <f>SUM(LARGE(A3:G3,{1,2,3,4}))</f>
        <v>734</v>
      </c>
      <c r="I3" s="36">
        <f>I2+1</f>
        <v>2</v>
      </c>
    </row>
    <row r="4" spans="1:15" ht="18" customHeight="1" x14ac:dyDescent="0.25">
      <c r="A4" s="33" t="s">
        <v>55</v>
      </c>
      <c r="B4" s="27">
        <v>167</v>
      </c>
      <c r="C4" s="27">
        <v>167</v>
      </c>
      <c r="D4" s="27">
        <v>180</v>
      </c>
      <c r="E4" s="27">
        <v>187</v>
      </c>
      <c r="F4" s="27">
        <v>20</v>
      </c>
      <c r="G4" s="27">
        <v>0</v>
      </c>
      <c r="H4" s="29">
        <f>SUM(LARGE(A4:G4,{1,2,3,4}))</f>
        <v>701</v>
      </c>
      <c r="I4" s="36">
        <f t="shared" ref="I4:I34" si="0">I3+1</f>
        <v>3</v>
      </c>
    </row>
    <row r="5" spans="1:15" ht="18" customHeight="1" x14ac:dyDescent="0.25">
      <c r="A5" s="32" t="s">
        <v>60</v>
      </c>
      <c r="B5" s="27">
        <v>164</v>
      </c>
      <c r="C5" s="27">
        <v>188</v>
      </c>
      <c r="D5" s="27">
        <v>165</v>
      </c>
      <c r="E5" s="27">
        <v>172</v>
      </c>
      <c r="F5" s="27">
        <v>0</v>
      </c>
      <c r="G5" s="27">
        <v>20</v>
      </c>
      <c r="H5" s="29">
        <f>SUM(LARGE(A5:G5,{1,2,3,4}))</f>
        <v>689</v>
      </c>
      <c r="I5" s="36">
        <f t="shared" si="0"/>
        <v>4</v>
      </c>
    </row>
    <row r="6" spans="1:15" ht="18" customHeight="1" x14ac:dyDescent="0.25">
      <c r="A6" s="32" t="s">
        <v>75</v>
      </c>
      <c r="B6" s="27">
        <v>145</v>
      </c>
      <c r="C6" s="27">
        <v>156</v>
      </c>
      <c r="D6" s="27">
        <v>181</v>
      </c>
      <c r="E6" s="27">
        <v>185</v>
      </c>
      <c r="F6" s="27">
        <v>20</v>
      </c>
      <c r="G6" s="27">
        <v>20</v>
      </c>
      <c r="H6" s="29">
        <f>SUM(LARGE(A6:G6,{1,2,3,4}))</f>
        <v>667</v>
      </c>
      <c r="I6" s="36">
        <f t="shared" si="0"/>
        <v>5</v>
      </c>
    </row>
    <row r="7" spans="1:15" ht="18" customHeight="1" x14ac:dyDescent="0.25">
      <c r="A7" s="32" t="s">
        <v>62</v>
      </c>
      <c r="B7" s="27">
        <v>154</v>
      </c>
      <c r="C7" s="27">
        <v>20</v>
      </c>
      <c r="D7" s="27">
        <v>149</v>
      </c>
      <c r="E7" s="27">
        <v>158</v>
      </c>
      <c r="F7" s="27">
        <v>183</v>
      </c>
      <c r="G7" s="27">
        <v>0</v>
      </c>
      <c r="H7" s="29">
        <f>SUM(LARGE(A7:G7,{1,2,3,4}))</f>
        <v>644</v>
      </c>
      <c r="I7" s="36">
        <f t="shared" si="0"/>
        <v>6</v>
      </c>
    </row>
    <row r="8" spans="1:15" ht="18" customHeight="1" x14ac:dyDescent="0.25">
      <c r="A8" s="32" t="s">
        <v>86</v>
      </c>
      <c r="B8" s="27">
        <v>0</v>
      </c>
      <c r="C8" s="27">
        <v>176</v>
      </c>
      <c r="D8" s="27">
        <v>190</v>
      </c>
      <c r="E8" s="27">
        <v>186</v>
      </c>
      <c r="F8" s="27">
        <v>20</v>
      </c>
      <c r="G8" s="27">
        <v>0</v>
      </c>
      <c r="H8" s="29">
        <f>SUM(LARGE(A8:G8,{1,2,3,4}))</f>
        <v>572</v>
      </c>
      <c r="I8" s="36">
        <f t="shared" si="0"/>
        <v>7</v>
      </c>
    </row>
    <row r="9" spans="1:15" ht="18" customHeight="1" x14ac:dyDescent="0.25">
      <c r="A9" s="32" t="s">
        <v>108</v>
      </c>
      <c r="B9" s="27">
        <v>0</v>
      </c>
      <c r="C9" s="27">
        <v>0</v>
      </c>
      <c r="D9" s="27">
        <v>174</v>
      </c>
      <c r="E9" s="27">
        <v>20</v>
      </c>
      <c r="F9" s="27">
        <v>20</v>
      </c>
      <c r="G9" s="27">
        <v>197</v>
      </c>
      <c r="H9" s="29">
        <f>SUM(LARGE(A9:G9,{1,2,3,4}))</f>
        <v>411</v>
      </c>
      <c r="I9" s="36">
        <f t="shared" si="0"/>
        <v>8</v>
      </c>
    </row>
    <row r="10" spans="1:15" ht="18" customHeight="1" x14ac:dyDescent="0.25">
      <c r="A10" s="26" t="s">
        <v>145</v>
      </c>
      <c r="B10" s="5">
        <v>0</v>
      </c>
      <c r="C10" s="27">
        <v>0</v>
      </c>
      <c r="D10" s="27">
        <v>0</v>
      </c>
      <c r="E10" s="27">
        <v>0</v>
      </c>
      <c r="F10" s="27">
        <v>173</v>
      </c>
      <c r="G10" s="27">
        <v>187</v>
      </c>
      <c r="H10" s="29">
        <f>SUM(LARGE(A10:G10,{1,2,3,4}))</f>
        <v>360</v>
      </c>
      <c r="I10" s="36">
        <f t="shared" si="0"/>
        <v>9</v>
      </c>
    </row>
    <row r="11" spans="1:15" ht="18" customHeight="1" x14ac:dyDescent="0.25">
      <c r="A11" s="32" t="s">
        <v>56</v>
      </c>
      <c r="B11" s="27">
        <v>171</v>
      </c>
      <c r="C11" s="27">
        <v>185</v>
      </c>
      <c r="D11" s="27">
        <v>0</v>
      </c>
      <c r="E11" s="27">
        <v>0</v>
      </c>
      <c r="F11" s="27">
        <v>0</v>
      </c>
      <c r="G11" s="27">
        <v>0</v>
      </c>
      <c r="H11" s="29">
        <f>SUM(LARGE(A11:G11,{1,2,3,4}))</f>
        <v>356</v>
      </c>
      <c r="I11" s="36">
        <f t="shared" si="0"/>
        <v>10</v>
      </c>
    </row>
    <row r="12" spans="1:15" ht="18" customHeight="1" x14ac:dyDescent="0.25">
      <c r="A12" s="32" t="s">
        <v>63</v>
      </c>
      <c r="B12" s="27">
        <v>152</v>
      </c>
      <c r="C12" s="27">
        <v>0</v>
      </c>
      <c r="D12" s="27">
        <v>20</v>
      </c>
      <c r="E12" s="27">
        <v>0</v>
      </c>
      <c r="F12" s="27">
        <v>20</v>
      </c>
      <c r="G12" s="27">
        <v>163</v>
      </c>
      <c r="H12" s="29">
        <f>SUM(LARGE(A12:G12,{1,2,3,4}))</f>
        <v>355</v>
      </c>
      <c r="I12" s="36">
        <f t="shared" si="0"/>
        <v>11</v>
      </c>
    </row>
    <row r="13" spans="1:15" ht="18" customHeight="1" x14ac:dyDescent="0.25">
      <c r="A13" s="32" t="s">
        <v>109</v>
      </c>
      <c r="B13" s="27">
        <v>0</v>
      </c>
      <c r="C13" s="27">
        <v>0</v>
      </c>
      <c r="D13" s="27">
        <v>159</v>
      </c>
      <c r="E13" s="27">
        <v>176</v>
      </c>
      <c r="F13" s="27">
        <v>0</v>
      </c>
      <c r="G13" s="27">
        <v>20</v>
      </c>
      <c r="H13" s="29">
        <f>SUM(LARGE(A13:G13,{1,2,3,4}))</f>
        <v>355</v>
      </c>
      <c r="I13" s="36">
        <v>11</v>
      </c>
    </row>
    <row r="14" spans="1:15" ht="18" customHeight="1" x14ac:dyDescent="0.25">
      <c r="A14" s="32" t="s">
        <v>131</v>
      </c>
      <c r="B14" s="27">
        <v>0</v>
      </c>
      <c r="C14" s="27">
        <v>0</v>
      </c>
      <c r="D14" s="27">
        <v>0</v>
      </c>
      <c r="E14" s="27">
        <v>165</v>
      </c>
      <c r="F14" s="27">
        <v>169</v>
      </c>
      <c r="G14" s="27">
        <v>20</v>
      </c>
      <c r="H14" s="29">
        <f>SUM(LARGE(A14:G14,{1,2,3,4}))</f>
        <v>354</v>
      </c>
      <c r="I14" s="36">
        <v>13</v>
      </c>
    </row>
    <row r="15" spans="1:15" ht="18" customHeight="1" x14ac:dyDescent="0.25">
      <c r="A15" s="32" t="s">
        <v>59</v>
      </c>
      <c r="B15" s="27">
        <v>165</v>
      </c>
      <c r="C15" s="27">
        <v>20</v>
      </c>
      <c r="D15" s="27">
        <v>0</v>
      </c>
      <c r="E15" s="27">
        <v>157</v>
      </c>
      <c r="F15" s="27">
        <v>0</v>
      </c>
      <c r="G15" s="27">
        <v>0</v>
      </c>
      <c r="H15" s="29">
        <f>SUM(LARGE(A15:G15,{1,2,3,4}))</f>
        <v>342</v>
      </c>
      <c r="I15" s="36">
        <f t="shared" si="0"/>
        <v>14</v>
      </c>
    </row>
    <row r="16" spans="1:15" x14ac:dyDescent="0.25">
      <c r="A16" s="26" t="s">
        <v>81</v>
      </c>
      <c r="B16" s="27">
        <v>0</v>
      </c>
      <c r="C16" s="27">
        <v>194</v>
      </c>
      <c r="D16" s="27">
        <v>20</v>
      </c>
      <c r="E16" s="27">
        <v>0</v>
      </c>
      <c r="F16" s="27">
        <v>20</v>
      </c>
      <c r="G16" s="27">
        <v>0</v>
      </c>
      <c r="H16" s="29">
        <f>SUM(LARGE(A16:G16,{1,2,3,4}))</f>
        <v>234</v>
      </c>
      <c r="I16" s="36">
        <f t="shared" si="0"/>
        <v>15</v>
      </c>
    </row>
    <row r="17" spans="1:9" x14ac:dyDescent="0.25">
      <c r="A17" s="32" t="s">
        <v>125</v>
      </c>
      <c r="B17" s="27">
        <v>0</v>
      </c>
      <c r="C17" s="27">
        <v>0</v>
      </c>
      <c r="D17" s="27">
        <v>20</v>
      </c>
      <c r="E17" s="27">
        <v>155</v>
      </c>
      <c r="F17" s="27">
        <v>20</v>
      </c>
      <c r="G17" s="27">
        <v>20</v>
      </c>
      <c r="H17" s="29">
        <f>SUM(LARGE(A17:G17,{1,2,3,4}))</f>
        <v>215</v>
      </c>
      <c r="I17" s="36">
        <f t="shared" si="0"/>
        <v>16</v>
      </c>
    </row>
    <row r="18" spans="1:9" x14ac:dyDescent="0.25">
      <c r="A18" s="32" t="s">
        <v>127</v>
      </c>
      <c r="B18" s="27">
        <v>0</v>
      </c>
      <c r="C18" s="27">
        <v>0</v>
      </c>
      <c r="D18" s="27">
        <v>0</v>
      </c>
      <c r="E18" s="27">
        <v>200</v>
      </c>
      <c r="F18" s="27">
        <v>0</v>
      </c>
      <c r="G18" s="27">
        <v>0</v>
      </c>
      <c r="H18" s="29">
        <f>SUM(LARGE(A18:G18,{1,2,3,4}))</f>
        <v>200</v>
      </c>
      <c r="I18" s="36">
        <f t="shared" si="0"/>
        <v>17</v>
      </c>
    </row>
    <row r="19" spans="1:9" x14ac:dyDescent="0.25">
      <c r="A19" s="32" t="s">
        <v>84</v>
      </c>
      <c r="B19" s="27">
        <v>0</v>
      </c>
      <c r="C19" s="27">
        <v>185</v>
      </c>
      <c r="D19" s="27">
        <v>0</v>
      </c>
      <c r="E19" s="27">
        <v>0</v>
      </c>
      <c r="F19" s="27">
        <v>0</v>
      </c>
      <c r="G19" s="27">
        <v>0</v>
      </c>
      <c r="H19" s="29">
        <f>SUM(LARGE(A19:G19,{1,2,3,4}))</f>
        <v>185</v>
      </c>
      <c r="I19" s="36">
        <f t="shared" si="0"/>
        <v>18</v>
      </c>
    </row>
    <row r="20" spans="1:9" x14ac:dyDescent="0.25">
      <c r="A20" s="32" t="s">
        <v>104</v>
      </c>
      <c r="B20" s="27">
        <v>0</v>
      </c>
      <c r="C20" s="27">
        <v>20</v>
      </c>
      <c r="D20" s="27">
        <v>164</v>
      </c>
      <c r="E20" s="27">
        <v>0</v>
      </c>
      <c r="F20" s="27">
        <v>0</v>
      </c>
      <c r="G20" s="27">
        <v>0</v>
      </c>
      <c r="H20" s="29">
        <f>SUM(LARGE(A20:G20,{1,2,3,4}))</f>
        <v>184</v>
      </c>
      <c r="I20" s="36">
        <f t="shared" si="0"/>
        <v>19</v>
      </c>
    </row>
    <row r="21" spans="1:9" x14ac:dyDescent="0.25">
      <c r="A21" s="32" t="s">
        <v>106</v>
      </c>
      <c r="B21" s="27">
        <v>0</v>
      </c>
      <c r="C21" s="27">
        <v>0</v>
      </c>
      <c r="D21" s="27">
        <v>184</v>
      </c>
      <c r="E21" s="27">
        <v>0</v>
      </c>
      <c r="F21" s="27">
        <v>0</v>
      </c>
      <c r="G21" s="27">
        <v>0</v>
      </c>
      <c r="H21" s="29">
        <f>SUM(LARGE(A21:G21,{1,2,3,4}))</f>
        <v>184</v>
      </c>
      <c r="I21" s="36">
        <v>19</v>
      </c>
    </row>
    <row r="22" spans="1:9" x14ac:dyDescent="0.25">
      <c r="A22" s="32" t="s">
        <v>144</v>
      </c>
      <c r="B22" s="27">
        <v>0</v>
      </c>
      <c r="C22" s="27">
        <v>178</v>
      </c>
      <c r="D22" s="27">
        <v>0</v>
      </c>
      <c r="E22" s="27">
        <v>0</v>
      </c>
      <c r="F22" s="27">
        <v>0</v>
      </c>
      <c r="G22" s="27">
        <v>0</v>
      </c>
      <c r="H22" s="29">
        <f>SUM(LARGE(A22:G22,{1,2,3,4}))</f>
        <v>178</v>
      </c>
      <c r="I22" s="36">
        <v>21</v>
      </c>
    </row>
    <row r="23" spans="1:9" x14ac:dyDescent="0.25">
      <c r="A23" s="32" t="s">
        <v>118</v>
      </c>
      <c r="B23" s="27">
        <v>0</v>
      </c>
      <c r="C23" s="27">
        <v>0</v>
      </c>
      <c r="D23" s="27">
        <v>20</v>
      </c>
      <c r="E23" s="27">
        <v>156</v>
      </c>
      <c r="F23" s="27">
        <v>0</v>
      </c>
      <c r="G23" s="27">
        <v>0</v>
      </c>
      <c r="H23" s="29">
        <f>SUM(LARGE(A23:G23,{1,2,3,4}))</f>
        <v>176</v>
      </c>
      <c r="I23" s="36">
        <f t="shared" si="0"/>
        <v>22</v>
      </c>
    </row>
    <row r="24" spans="1:9" x14ac:dyDescent="0.25">
      <c r="A24" s="32" t="s">
        <v>87</v>
      </c>
      <c r="B24" s="27">
        <v>0</v>
      </c>
      <c r="C24" s="27">
        <v>174</v>
      </c>
      <c r="D24" s="27">
        <v>0</v>
      </c>
      <c r="E24" s="27">
        <v>0</v>
      </c>
      <c r="F24" s="27">
        <v>0</v>
      </c>
      <c r="G24" s="27">
        <v>0</v>
      </c>
      <c r="H24" s="29">
        <f>SUM(LARGE(A24:G24,{1,2,3,4}))</f>
        <v>174</v>
      </c>
      <c r="I24" s="36">
        <f t="shared" si="0"/>
        <v>23</v>
      </c>
    </row>
    <row r="25" spans="1:9" x14ac:dyDescent="0.25">
      <c r="A25" s="32" t="s">
        <v>97</v>
      </c>
      <c r="B25" s="27">
        <v>0</v>
      </c>
      <c r="C25" s="27">
        <v>152</v>
      </c>
      <c r="D25" s="27">
        <v>0</v>
      </c>
      <c r="E25" s="27">
        <v>0</v>
      </c>
      <c r="F25" s="27">
        <v>20</v>
      </c>
      <c r="G25" s="27">
        <v>0</v>
      </c>
      <c r="H25" s="29">
        <f>SUM(LARGE(A25:G25,{1,2,3,4}))</f>
        <v>172</v>
      </c>
      <c r="I25" s="36">
        <f t="shared" si="0"/>
        <v>24</v>
      </c>
    </row>
    <row r="26" spans="1:9" x14ac:dyDescent="0.25">
      <c r="A26" s="32" t="s">
        <v>89</v>
      </c>
      <c r="B26" s="27">
        <v>0</v>
      </c>
      <c r="C26" s="27">
        <v>169</v>
      </c>
      <c r="D26" s="27">
        <v>0</v>
      </c>
      <c r="E26" s="27">
        <v>0</v>
      </c>
      <c r="F26" s="27">
        <v>0</v>
      </c>
      <c r="G26" s="27">
        <v>0</v>
      </c>
      <c r="H26" s="29">
        <f>SUM(LARGE(A26:G26,{1,2,3,4}))</f>
        <v>169</v>
      </c>
      <c r="I26" s="36">
        <f t="shared" si="0"/>
        <v>25</v>
      </c>
    </row>
    <row r="27" spans="1:9" x14ac:dyDescent="0.25">
      <c r="A27" s="32" t="s">
        <v>94</v>
      </c>
      <c r="B27" s="27">
        <v>0</v>
      </c>
      <c r="C27" s="27">
        <v>165</v>
      </c>
      <c r="D27" s="27">
        <v>0</v>
      </c>
      <c r="E27" s="27">
        <v>0</v>
      </c>
      <c r="F27" s="27">
        <v>0</v>
      </c>
      <c r="G27" s="27">
        <v>0</v>
      </c>
      <c r="H27" s="29">
        <f>SUM(LARGE(A27:G27,{1,2,3,4}))</f>
        <v>165</v>
      </c>
      <c r="I27" s="36">
        <f t="shared" si="0"/>
        <v>26</v>
      </c>
    </row>
    <row r="28" spans="1:9" x14ac:dyDescent="0.25">
      <c r="A28" s="26" t="s">
        <v>160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155</v>
      </c>
      <c r="H28" s="29">
        <f>SUM(LARGE(A28:G28,{1,2,3,4}))</f>
        <v>155</v>
      </c>
      <c r="I28" s="36">
        <f t="shared" si="0"/>
        <v>27</v>
      </c>
    </row>
    <row r="29" spans="1:9" x14ac:dyDescent="0.25">
      <c r="A29" s="32" t="s">
        <v>95</v>
      </c>
      <c r="B29" s="27">
        <v>0</v>
      </c>
      <c r="C29" s="27">
        <v>154</v>
      </c>
      <c r="D29" s="27">
        <v>0</v>
      </c>
      <c r="E29" s="27">
        <v>0</v>
      </c>
      <c r="F29" s="27">
        <v>0</v>
      </c>
      <c r="G29" s="27">
        <v>0</v>
      </c>
      <c r="H29" s="29">
        <f>SUM(LARGE(A29:G29,{1,2,3,4}))</f>
        <v>154</v>
      </c>
      <c r="I29" s="36">
        <f t="shared" si="0"/>
        <v>28</v>
      </c>
    </row>
    <row r="30" spans="1:9" x14ac:dyDescent="0.25">
      <c r="A30" s="32" t="s">
        <v>111</v>
      </c>
      <c r="B30" s="27">
        <v>0</v>
      </c>
      <c r="C30" s="27">
        <v>0</v>
      </c>
      <c r="D30" s="27">
        <v>153</v>
      </c>
      <c r="E30" s="27">
        <v>0</v>
      </c>
      <c r="F30" s="27">
        <v>0</v>
      </c>
      <c r="G30" s="27">
        <v>0</v>
      </c>
      <c r="H30" s="29">
        <f>SUM(LARGE(A30:G30,{1,2,3,4}))</f>
        <v>153</v>
      </c>
      <c r="I30" s="36">
        <f t="shared" si="0"/>
        <v>29</v>
      </c>
    </row>
    <row r="31" spans="1:9" x14ac:dyDescent="0.25">
      <c r="A31" s="32" t="s">
        <v>96</v>
      </c>
      <c r="B31" s="27">
        <v>0</v>
      </c>
      <c r="C31" s="27">
        <v>153</v>
      </c>
      <c r="D31" s="27">
        <v>0</v>
      </c>
      <c r="E31" s="27">
        <v>0</v>
      </c>
      <c r="F31" s="27">
        <v>0</v>
      </c>
      <c r="G31" s="27">
        <v>0</v>
      </c>
      <c r="H31" s="29">
        <f>SUM(LARGE(A31:G31,{1,2,3,4}))</f>
        <v>153</v>
      </c>
      <c r="I31" s="36">
        <v>29</v>
      </c>
    </row>
    <row r="32" spans="1:9" x14ac:dyDescent="0.25">
      <c r="A32" s="32" t="s">
        <v>64</v>
      </c>
      <c r="B32" s="27">
        <v>147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9">
        <f>SUM(LARGE(A32:G32,{1,2,3,4}))</f>
        <v>147</v>
      </c>
      <c r="I32" s="36">
        <v>31</v>
      </c>
    </row>
    <row r="33" spans="1:9" x14ac:dyDescent="0.25">
      <c r="A33" s="32" t="s">
        <v>74</v>
      </c>
      <c r="B33" s="27">
        <v>144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9">
        <f>SUM(LARGE(A33:G33,{1,2,3,4}))</f>
        <v>144</v>
      </c>
      <c r="I33" s="36">
        <f t="shared" si="0"/>
        <v>32</v>
      </c>
    </row>
    <row r="34" spans="1:9" x14ac:dyDescent="0.25">
      <c r="A34" s="33" t="s">
        <v>70</v>
      </c>
      <c r="B34" s="27">
        <v>20</v>
      </c>
      <c r="C34" s="27">
        <v>20</v>
      </c>
      <c r="D34" s="27">
        <v>0</v>
      </c>
      <c r="E34" s="27">
        <v>0</v>
      </c>
      <c r="F34" s="27">
        <v>0</v>
      </c>
      <c r="G34" s="27">
        <v>0</v>
      </c>
      <c r="H34" s="29">
        <f>SUM(LARGE(A34:G34,{1,2,3,4}))</f>
        <v>40</v>
      </c>
      <c r="I34" s="36">
        <f t="shared" si="0"/>
        <v>33</v>
      </c>
    </row>
    <row r="35" spans="1:9" x14ac:dyDescent="0.25">
      <c r="A35" s="32" t="s">
        <v>146</v>
      </c>
      <c r="B35" s="27">
        <v>0</v>
      </c>
      <c r="C35" s="27">
        <v>0</v>
      </c>
      <c r="D35" s="27">
        <v>20</v>
      </c>
      <c r="E35" s="27">
        <v>0</v>
      </c>
      <c r="F35" s="27">
        <v>20</v>
      </c>
      <c r="G35" s="27">
        <v>0</v>
      </c>
      <c r="H35" s="29">
        <f>SUM(LARGE(A35:G35,{1,2,3,4}))</f>
        <v>40</v>
      </c>
      <c r="I35" s="36">
        <v>33</v>
      </c>
    </row>
    <row r="36" spans="1:9" x14ac:dyDescent="0.25">
      <c r="A36" s="32" t="s">
        <v>124</v>
      </c>
      <c r="B36" s="27">
        <v>0</v>
      </c>
      <c r="C36" s="27">
        <v>0</v>
      </c>
      <c r="D36" s="27">
        <v>20</v>
      </c>
      <c r="E36" s="27">
        <v>0</v>
      </c>
      <c r="F36" s="27">
        <v>20</v>
      </c>
      <c r="G36" s="27">
        <v>0</v>
      </c>
      <c r="H36" s="29">
        <f>SUM(LARGE(A36:G36,{1,2,3,4}))</f>
        <v>40</v>
      </c>
      <c r="I36" s="36">
        <v>33</v>
      </c>
    </row>
    <row r="37" spans="1:9" x14ac:dyDescent="0.25">
      <c r="A37" s="32" t="s">
        <v>117</v>
      </c>
      <c r="B37" s="27">
        <v>0</v>
      </c>
      <c r="C37" s="27">
        <v>0</v>
      </c>
      <c r="D37" s="27">
        <v>20</v>
      </c>
      <c r="E37" s="27">
        <v>0</v>
      </c>
      <c r="F37" s="27">
        <v>20</v>
      </c>
      <c r="G37" s="27">
        <v>0</v>
      </c>
      <c r="H37" s="29">
        <f>SUM(LARGE(A37:G37,{1,2,3,4}))</f>
        <v>40</v>
      </c>
      <c r="I37" s="36">
        <v>33</v>
      </c>
    </row>
    <row r="38" spans="1:9" x14ac:dyDescent="0.25">
      <c r="A38" s="35" t="s">
        <v>147</v>
      </c>
      <c r="B38" s="27">
        <v>0</v>
      </c>
      <c r="C38" s="27">
        <v>0</v>
      </c>
      <c r="D38" s="27">
        <v>0</v>
      </c>
      <c r="E38" s="27">
        <v>0</v>
      </c>
      <c r="F38" s="27">
        <v>20</v>
      </c>
      <c r="G38" s="27">
        <v>0</v>
      </c>
      <c r="H38" s="29">
        <f>SUM(LARGE(A38:G38,{1,2,3,4}))</f>
        <v>20</v>
      </c>
      <c r="I38" s="36">
        <v>37</v>
      </c>
    </row>
    <row r="39" spans="1:9" x14ac:dyDescent="0.25">
      <c r="A39" s="32" t="s">
        <v>73</v>
      </c>
      <c r="B39" s="27">
        <v>20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9">
        <f>SUM(LARGE(A39:G39,{1,2,3,4}))</f>
        <v>20</v>
      </c>
      <c r="I39" s="36">
        <v>37</v>
      </c>
    </row>
    <row r="40" spans="1:9" x14ac:dyDescent="0.25">
      <c r="A40" s="32" t="s">
        <v>161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20</v>
      </c>
      <c r="H40" s="29">
        <f>SUM(LARGE(A40:G40,{1,2,3,4}))</f>
        <v>20</v>
      </c>
      <c r="I40" s="36">
        <v>37</v>
      </c>
    </row>
    <row r="41" spans="1:9" x14ac:dyDescent="0.25">
      <c r="A41" s="32" t="s">
        <v>65</v>
      </c>
      <c r="B41" s="27">
        <v>20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9">
        <f>SUM(LARGE(A41:G41,{1,2,3,4}))</f>
        <v>20</v>
      </c>
      <c r="I41" s="36">
        <v>37</v>
      </c>
    </row>
    <row r="42" spans="1:9" x14ac:dyDescent="0.25">
      <c r="A42" s="32" t="s">
        <v>78</v>
      </c>
      <c r="B42" s="27">
        <v>20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9">
        <f>SUM(LARGE(A42:G42,{1,2,3,4}))</f>
        <v>20</v>
      </c>
      <c r="I42" s="36">
        <v>37</v>
      </c>
    </row>
    <row r="43" spans="1:9" x14ac:dyDescent="0.25">
      <c r="A43" s="32" t="s">
        <v>98</v>
      </c>
      <c r="B43" s="27">
        <v>0</v>
      </c>
      <c r="C43" s="27">
        <v>20</v>
      </c>
      <c r="D43" s="27">
        <v>0</v>
      </c>
      <c r="E43" s="27">
        <v>0</v>
      </c>
      <c r="F43" s="27">
        <v>0</v>
      </c>
      <c r="G43" s="27">
        <v>0</v>
      </c>
      <c r="H43" s="29">
        <f>SUM(LARGE(A43:G43,{1,2,3,4}))</f>
        <v>20</v>
      </c>
      <c r="I43" s="36">
        <v>37</v>
      </c>
    </row>
    <row r="44" spans="1:9" x14ac:dyDescent="0.25">
      <c r="A44" s="32" t="s">
        <v>69</v>
      </c>
      <c r="B44" s="27">
        <v>20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9">
        <f>SUM(LARGE(A44:G44,{1,2,3,4}))</f>
        <v>20</v>
      </c>
      <c r="I44" s="36">
        <v>37</v>
      </c>
    </row>
    <row r="45" spans="1:9" x14ac:dyDescent="0.25">
      <c r="A45" s="32" t="s">
        <v>139</v>
      </c>
      <c r="B45" s="27">
        <v>0</v>
      </c>
      <c r="C45" s="27">
        <v>0</v>
      </c>
      <c r="D45" s="27">
        <v>0</v>
      </c>
      <c r="E45" s="27">
        <v>20</v>
      </c>
      <c r="F45" s="27">
        <v>0</v>
      </c>
      <c r="G45" s="27">
        <v>0</v>
      </c>
      <c r="H45" s="29">
        <f>SUM(LARGE(A45:G45,{1,2,3,4}))</f>
        <v>20</v>
      </c>
      <c r="I45" s="36">
        <v>37</v>
      </c>
    </row>
    <row r="46" spans="1:9" x14ac:dyDescent="0.25">
      <c r="A46" s="32" t="s">
        <v>135</v>
      </c>
      <c r="B46" s="27">
        <v>0</v>
      </c>
      <c r="C46" s="27">
        <v>0</v>
      </c>
      <c r="D46" s="27">
        <v>0</v>
      </c>
      <c r="E46" s="27">
        <v>20</v>
      </c>
      <c r="F46" s="27">
        <v>0</v>
      </c>
      <c r="G46" s="27">
        <v>0</v>
      </c>
      <c r="H46" s="29">
        <f>SUM(LARGE(A46:G46,{1,2,3,4}))</f>
        <v>20</v>
      </c>
      <c r="I46" s="36">
        <v>37</v>
      </c>
    </row>
    <row r="47" spans="1:9" x14ac:dyDescent="0.25">
      <c r="A47" s="32" t="s">
        <v>71</v>
      </c>
      <c r="B47" s="27">
        <v>20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9">
        <f>SUM(LARGE(A47:G47,{1,2,3,4}))</f>
        <v>20</v>
      </c>
      <c r="I47" s="36">
        <v>37</v>
      </c>
    </row>
    <row r="48" spans="1:9" x14ac:dyDescent="0.25">
      <c r="A48" s="33" t="s">
        <v>103</v>
      </c>
      <c r="B48" s="27">
        <v>0</v>
      </c>
      <c r="C48" s="27">
        <v>20</v>
      </c>
      <c r="D48" s="27">
        <v>0</v>
      </c>
      <c r="E48" s="27">
        <v>0</v>
      </c>
      <c r="F48" s="27">
        <v>0</v>
      </c>
      <c r="G48" s="27">
        <v>0</v>
      </c>
      <c r="H48" s="29">
        <f>SUM(LARGE(A48:G48,{1,2,3,4}))</f>
        <v>20</v>
      </c>
      <c r="I48" s="36">
        <v>37</v>
      </c>
    </row>
    <row r="49" spans="1:9" x14ac:dyDescent="0.25">
      <c r="A49" s="32" t="s">
        <v>99</v>
      </c>
      <c r="B49" s="27">
        <v>0</v>
      </c>
      <c r="C49" s="27">
        <v>20</v>
      </c>
      <c r="D49" s="27">
        <v>0</v>
      </c>
      <c r="E49" s="27">
        <v>0</v>
      </c>
      <c r="F49" s="27">
        <v>0</v>
      </c>
      <c r="G49" s="27">
        <v>0</v>
      </c>
      <c r="H49" s="29">
        <f>SUM(LARGE(A49:G49,{1,2,3,4}))</f>
        <v>20</v>
      </c>
      <c r="I49" s="36">
        <v>37</v>
      </c>
    </row>
    <row r="50" spans="1:9" x14ac:dyDescent="0.25">
      <c r="A50" s="32" t="s">
        <v>100</v>
      </c>
      <c r="B50" s="27">
        <v>0</v>
      </c>
      <c r="C50" s="27">
        <v>20</v>
      </c>
      <c r="D50" s="27">
        <v>0</v>
      </c>
      <c r="E50" s="27">
        <v>0</v>
      </c>
      <c r="F50" s="27">
        <v>0</v>
      </c>
      <c r="G50" s="27">
        <v>0</v>
      </c>
      <c r="H50" s="29">
        <f>SUM(LARGE(A50:G50,{1,2,3,4}))</f>
        <v>20</v>
      </c>
      <c r="I50" s="36">
        <v>37</v>
      </c>
    </row>
    <row r="51" spans="1:9" x14ac:dyDescent="0.25">
      <c r="A51" s="32" t="s">
        <v>76</v>
      </c>
      <c r="B51" s="27">
        <v>20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9">
        <f>SUM(LARGE(A51:G51,{1,2,3,4}))</f>
        <v>20</v>
      </c>
      <c r="I51" s="36">
        <v>37</v>
      </c>
    </row>
    <row r="52" spans="1:9" x14ac:dyDescent="0.25">
      <c r="A52" s="32" t="s">
        <v>119</v>
      </c>
      <c r="B52" s="27">
        <v>0</v>
      </c>
      <c r="C52" s="27">
        <v>0</v>
      </c>
      <c r="D52" s="27">
        <v>20</v>
      </c>
      <c r="E52" s="27">
        <v>0</v>
      </c>
      <c r="F52" s="27">
        <v>0</v>
      </c>
      <c r="G52" s="27">
        <v>0</v>
      </c>
      <c r="H52" s="29">
        <f>SUM(LARGE(A52:G52,{1,2,3,4}))</f>
        <v>20</v>
      </c>
      <c r="I52" s="36">
        <v>37</v>
      </c>
    </row>
    <row r="53" spans="1:9" x14ac:dyDescent="0.25">
      <c r="A53" s="32" t="s">
        <v>67</v>
      </c>
      <c r="B53" s="27">
        <v>20</v>
      </c>
      <c r="C53" s="27">
        <v>0</v>
      </c>
      <c r="D53" s="27">
        <v>0</v>
      </c>
      <c r="E53" s="27">
        <v>0</v>
      </c>
      <c r="F53" s="34">
        <v>0</v>
      </c>
      <c r="G53" s="34">
        <v>0</v>
      </c>
      <c r="H53" s="29">
        <f>SUM(LARGE(A53:G53,{1,2,3,4}))</f>
        <v>20</v>
      </c>
      <c r="I53" s="36">
        <v>37</v>
      </c>
    </row>
    <row r="54" spans="1:9" x14ac:dyDescent="0.25">
      <c r="A54" s="32" t="s">
        <v>68</v>
      </c>
      <c r="B54" s="27">
        <v>20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9">
        <f>SUM(LARGE(A54:G54,{1,2,3,4}))</f>
        <v>20</v>
      </c>
      <c r="I54" s="36">
        <v>37</v>
      </c>
    </row>
    <row r="55" spans="1:9" x14ac:dyDescent="0.25">
      <c r="A55" s="32" t="s">
        <v>116</v>
      </c>
      <c r="B55" s="27">
        <v>0</v>
      </c>
      <c r="C55" s="27">
        <v>0</v>
      </c>
      <c r="D55" s="27">
        <v>20</v>
      </c>
      <c r="E55" s="27">
        <v>0</v>
      </c>
      <c r="F55" s="27">
        <v>0</v>
      </c>
      <c r="G55" s="27">
        <v>0</v>
      </c>
      <c r="H55" s="29">
        <f>SUM(LARGE(A55:G55,{1,2,3,4}))</f>
        <v>20</v>
      </c>
      <c r="I55" s="36">
        <v>37</v>
      </c>
    </row>
    <row r="56" spans="1:9" x14ac:dyDescent="0.25">
      <c r="A56" s="32" t="s">
        <v>66</v>
      </c>
      <c r="B56" s="27">
        <v>20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9">
        <f>SUM(LARGE(A56:G56,{1,2,3,4}))</f>
        <v>20</v>
      </c>
      <c r="I56" s="36">
        <v>37</v>
      </c>
    </row>
    <row r="57" spans="1:9" x14ac:dyDescent="0.25">
      <c r="A57" s="32" t="s">
        <v>122</v>
      </c>
      <c r="B57" s="27">
        <v>0</v>
      </c>
      <c r="C57" s="27">
        <v>0</v>
      </c>
      <c r="D57" s="27">
        <v>20</v>
      </c>
      <c r="E57" s="27">
        <v>0</v>
      </c>
      <c r="F57" s="27">
        <v>0</v>
      </c>
      <c r="G57" s="27">
        <v>0</v>
      </c>
      <c r="H57" s="29">
        <f>SUM(LARGE(A57:G57,{1,2,3,4}))</f>
        <v>20</v>
      </c>
      <c r="I57" s="36">
        <v>37</v>
      </c>
    </row>
    <row r="58" spans="1:9" x14ac:dyDescent="0.25">
      <c r="A58" s="32" t="s">
        <v>136</v>
      </c>
      <c r="B58" s="27">
        <v>0</v>
      </c>
      <c r="C58" s="27">
        <v>0</v>
      </c>
      <c r="D58" s="27">
        <v>0</v>
      </c>
      <c r="E58" s="27">
        <v>20</v>
      </c>
      <c r="F58" s="27">
        <v>0</v>
      </c>
      <c r="G58" s="27">
        <v>0</v>
      </c>
      <c r="H58" s="29">
        <f>SUM(LARGE(A58:G58,{1,2,3,4}))</f>
        <v>20</v>
      </c>
      <c r="I58" s="36">
        <v>37</v>
      </c>
    </row>
    <row r="59" spans="1:9" x14ac:dyDescent="0.25">
      <c r="A59" s="32" t="s">
        <v>102</v>
      </c>
      <c r="B59" s="27">
        <v>0</v>
      </c>
      <c r="C59" s="27">
        <v>20</v>
      </c>
      <c r="D59" s="27">
        <v>0</v>
      </c>
      <c r="E59" s="27">
        <v>0</v>
      </c>
      <c r="F59" s="27">
        <v>0</v>
      </c>
      <c r="G59" s="27">
        <v>0</v>
      </c>
      <c r="H59" s="29">
        <f>SUM(LARGE(A59:G59,{1,2,3,4}))</f>
        <v>20</v>
      </c>
      <c r="I59" s="36">
        <v>37</v>
      </c>
    </row>
    <row r="60" spans="1:9" x14ac:dyDescent="0.25">
      <c r="A60" s="32" t="s">
        <v>121</v>
      </c>
      <c r="B60" s="27">
        <v>0</v>
      </c>
      <c r="C60" s="27">
        <v>0</v>
      </c>
      <c r="D60" s="27">
        <v>20</v>
      </c>
      <c r="E60" s="27">
        <v>0</v>
      </c>
      <c r="F60" s="27">
        <v>0</v>
      </c>
      <c r="G60" s="27">
        <v>0</v>
      </c>
      <c r="H60" s="29">
        <f>SUM(LARGE(A60:G60,{1,2,3,4}))</f>
        <v>20</v>
      </c>
      <c r="I60" s="36">
        <v>37</v>
      </c>
    </row>
    <row r="61" spans="1:9" x14ac:dyDescent="0.25">
      <c r="A61" s="32" t="s">
        <v>162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20</v>
      </c>
      <c r="H61" s="29">
        <f>SUM(LARGE(A61:G61,{1,2,3,4}))</f>
        <v>20</v>
      </c>
      <c r="I61" s="36">
        <v>37</v>
      </c>
    </row>
    <row r="62" spans="1:9" x14ac:dyDescent="0.25">
      <c r="A62" s="32" t="s">
        <v>114</v>
      </c>
      <c r="B62" s="27">
        <v>0</v>
      </c>
      <c r="C62" s="27">
        <v>0</v>
      </c>
      <c r="D62" s="27">
        <v>20</v>
      </c>
      <c r="E62" s="27">
        <v>0</v>
      </c>
      <c r="F62" s="27">
        <v>0</v>
      </c>
      <c r="G62" s="27">
        <v>0</v>
      </c>
      <c r="H62" s="29">
        <f>SUM(LARGE(A62:G62,{1,2,3,4}))</f>
        <v>20</v>
      </c>
      <c r="I62" s="36">
        <v>37</v>
      </c>
    </row>
    <row r="63" spans="1:9" x14ac:dyDescent="0.25">
      <c r="A63" s="32" t="s">
        <v>126</v>
      </c>
      <c r="B63" s="27">
        <v>0</v>
      </c>
      <c r="C63" s="27">
        <v>0</v>
      </c>
      <c r="D63" s="27">
        <v>20</v>
      </c>
      <c r="E63" s="27">
        <v>0</v>
      </c>
      <c r="F63" s="27">
        <v>0</v>
      </c>
      <c r="G63" s="27">
        <v>0</v>
      </c>
      <c r="H63" s="29">
        <f>SUM(LARGE(A63:G63,{1,2,3,4}))</f>
        <v>20</v>
      </c>
      <c r="I63" s="36">
        <v>37</v>
      </c>
    </row>
    <row r="64" spans="1:9" x14ac:dyDescent="0.25">
      <c r="A64" s="32" t="s">
        <v>163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20</v>
      </c>
      <c r="H64" s="29">
        <f>SUM(LARGE(A64:G64,{1,2,3,4}))</f>
        <v>20</v>
      </c>
      <c r="I64" s="36">
        <v>37</v>
      </c>
    </row>
    <row r="65" spans="1:9" x14ac:dyDescent="0.25">
      <c r="A65" s="32" t="s">
        <v>165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20</v>
      </c>
      <c r="H65" s="29">
        <f>SUM(LARGE(A65:G65,{1,2,3,4}))</f>
        <v>20</v>
      </c>
      <c r="I65" s="36">
        <v>37</v>
      </c>
    </row>
    <row r="66" spans="1:9" x14ac:dyDescent="0.25">
      <c r="A66" s="32" t="s">
        <v>77</v>
      </c>
      <c r="B66" s="27">
        <v>20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9">
        <f>SUM(LARGE(A66:G66,{1,2,3,4}))</f>
        <v>20</v>
      </c>
      <c r="I66" s="36">
        <v>37</v>
      </c>
    </row>
    <row r="67" spans="1:9" x14ac:dyDescent="0.25">
      <c r="A67" s="32" t="s">
        <v>72</v>
      </c>
      <c r="B67" s="27">
        <v>20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9">
        <f>SUM(LARGE(A67:G67,{1,2,3,4}))</f>
        <v>20</v>
      </c>
      <c r="I67" s="36">
        <v>37</v>
      </c>
    </row>
    <row r="68" spans="1:9" x14ac:dyDescent="0.25">
      <c r="A68" s="32" t="s">
        <v>151</v>
      </c>
      <c r="B68" s="27">
        <v>0</v>
      </c>
      <c r="C68" s="27">
        <v>0</v>
      </c>
      <c r="D68" s="27">
        <v>0</v>
      </c>
      <c r="E68" s="27">
        <v>0</v>
      </c>
      <c r="F68" s="27">
        <v>20</v>
      </c>
      <c r="G68" s="27">
        <v>0</v>
      </c>
      <c r="H68" s="29">
        <f>SUM(LARGE(A68:G68,{1,2,3,4}))</f>
        <v>20</v>
      </c>
      <c r="I68" s="36">
        <v>37</v>
      </c>
    </row>
    <row r="69" spans="1:9" x14ac:dyDescent="0.25">
      <c r="A69" s="26" t="s">
        <v>150</v>
      </c>
      <c r="B69" s="27">
        <v>0</v>
      </c>
      <c r="C69" s="27">
        <v>0</v>
      </c>
      <c r="D69" s="27">
        <v>0</v>
      </c>
      <c r="E69" s="27">
        <v>0</v>
      </c>
      <c r="F69" s="27">
        <v>20</v>
      </c>
      <c r="G69" s="27">
        <v>0</v>
      </c>
      <c r="H69" s="29">
        <f>SUM(LARGE(A69:G69,{1,2,3,4}))</f>
        <v>20</v>
      </c>
      <c r="I69" s="36">
        <v>37</v>
      </c>
    </row>
    <row r="70" spans="1:9" ht="18" customHeight="1" x14ac:dyDescent="0.25"/>
    <row r="71" spans="1:9" ht="18" customHeight="1" x14ac:dyDescent="0.25"/>
    <row r="72" spans="1:9" ht="18" customHeight="1" x14ac:dyDescent="0.25"/>
    <row r="73" spans="1:9" ht="18" customHeight="1" x14ac:dyDescent="0.25"/>
    <row r="74" spans="1:9" ht="18" customHeight="1" x14ac:dyDescent="0.25"/>
    <row r="75" spans="1:9" ht="18" customHeight="1" x14ac:dyDescent="0.25"/>
    <row r="76" spans="1:9" ht="18" customHeight="1" x14ac:dyDescent="0.25"/>
    <row r="77" spans="1:9" ht="18" customHeight="1" x14ac:dyDescent="0.25"/>
    <row r="78" spans="1:9" ht="18" customHeight="1" x14ac:dyDescent="0.25"/>
    <row r="79" spans="1:9" ht="18" customHeight="1" x14ac:dyDescent="0.25"/>
    <row r="80" spans="1:9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</sheetData>
  <sortState ref="A2:H65">
    <sortCondition descending="1" ref="G2:G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AOY Standings</vt:lpstr>
      <vt:lpstr>ROY Standings 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Phillips</dc:creator>
  <cp:lastModifiedBy>Lenovo User</cp:lastModifiedBy>
  <cp:lastPrinted>2017-09-30T02:18:58Z</cp:lastPrinted>
  <dcterms:created xsi:type="dcterms:W3CDTF">2014-06-23T22:33:35Z</dcterms:created>
  <dcterms:modified xsi:type="dcterms:W3CDTF">2018-07-24T17:59:01Z</dcterms:modified>
</cp:coreProperties>
</file>